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2022" sheetId="13" r:id="rId1"/>
    <sheet name="Sheet1" sheetId="1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8" i="13"/>
  <c r="D276"/>
  <c r="B276"/>
  <c r="D239"/>
  <c r="B239"/>
  <c r="D205"/>
  <c r="B205"/>
  <c r="D171"/>
  <c r="B171"/>
  <c r="D138"/>
  <c r="B138"/>
  <c r="B106"/>
  <c r="D106"/>
  <c r="D72"/>
  <c r="B72"/>
  <c r="D44"/>
  <c r="B44"/>
  <c r="B305"/>
  <c r="D335"/>
  <c r="B335"/>
  <c r="D305"/>
  <c r="D17"/>
  <c r="B17"/>
  <c r="B240" l="1"/>
  <c r="B206"/>
  <c r="B107"/>
  <c r="B172"/>
  <c r="B139"/>
  <c r="B73"/>
  <c r="B45"/>
  <c r="B306"/>
  <c r="B336"/>
  <c r="B363" s="1"/>
  <c r="B368" s="1"/>
  <c r="B369" s="1"/>
  <c r="B18"/>
  <c r="B277"/>
</calcChain>
</file>

<file path=xl/sharedStrings.xml><?xml version="1.0" encoding="utf-8"?>
<sst xmlns="http://schemas.openxmlformats.org/spreadsheetml/2006/main" count="260" uniqueCount="61">
  <si>
    <t xml:space="preserve">Phụ lục số 1 </t>
  </si>
  <si>
    <t>Mẫu CKQ 01</t>
  </si>
  <si>
    <t>Đơn vị: đồng</t>
  </si>
  <si>
    <t>Các khoản thu</t>
  </si>
  <si>
    <t>Số tiền</t>
  </si>
  <si>
    <t>Sử dụng nguồn thu</t>
  </si>
  <si>
    <t>1. Tồn quỹ kỳ trước chuyển sang</t>
  </si>
  <si>
    <t xml:space="preserve">Tổng cộng: </t>
  </si>
  <si>
    <t>Tồn quỹ cuối kỳ:</t>
  </si>
  <si>
    <t>Trưởng ban quản lý quỹ</t>
  </si>
  <si>
    <t>(Chủ tài khoản)</t>
  </si>
  <si>
    <r>
      <t xml:space="preserve">Đơn vị công bố thông tin: </t>
    </r>
    <r>
      <rPr>
        <b/>
        <u/>
        <sz val="14"/>
        <color theme="1"/>
        <rFont val="Times New Roman"/>
        <family val="1"/>
      </rPr>
      <t>TRƯỜNG THCS PHÚ AN</t>
    </r>
  </si>
  <si>
    <t xml:space="preserve">- Địa chỉ: Ấp An Thuận xã Phú An -TX. Bến Cát - Bình Dương </t>
  </si>
  <si>
    <t>- Số điện thoại (nếu có):02743582234</t>
  </si>
  <si>
    <t>Văn Quang Sĩ</t>
  </si>
  <si>
    <t>Chi tiền căn tin, giữ xe</t>
  </si>
  <si>
    <t xml:space="preserve">- Tên Quỹ : </t>
  </si>
  <si>
    <t>Thu tiền dạy thêm, học thêm HKII 2021-2022 (đ 1)</t>
  </si>
  <si>
    <t>QUYẾT TOÁN THU VÀ SỬ DỤNG NGUỒN THU NĂM  2022</t>
  </si>
  <si>
    <t>QUYẾT TOÁN THU VÀ SỬ DỤNG NGUỒN THU NĂM 2022</t>
  </si>
  <si>
    <t xml:space="preserve">Thu căn tin, giữ xe tháng </t>
  </si>
  <si>
    <t>Thu căn tin, giữ xe  HKI năn 2022- 2023</t>
  </si>
  <si>
    <t>Chi nộp tiền căn tin, giữ xe vào TK 3716.3.1108982</t>
  </si>
  <si>
    <t xml:space="preserve">Thu tiền dạy thêm, học thêm HKI 2022-2023 </t>
  </si>
  <si>
    <t>Thu tiền phù hiệu năm học 2022-2023</t>
  </si>
  <si>
    <t>Chi mua phù hiệu cho học sinh</t>
  </si>
  <si>
    <t>Thu tiền VNEDU năm 2022-2023</t>
  </si>
  <si>
    <t xml:space="preserve">Chi tiền VNEDU </t>
  </si>
  <si>
    <t>Thu tiền dạy kỹ năng sống</t>
  </si>
  <si>
    <t>Chi dạy thêm HKI</t>
  </si>
  <si>
    <t>Tháng 1/2022</t>
  </si>
  <si>
    <t>Tháng 2/2022</t>
  </si>
  <si>
    <t>Tháng 3/2022</t>
  </si>
  <si>
    <t>Ngày 28 tháng 02 năm 2022</t>
  </si>
  <si>
    <t>Ngày 31  tháng 03 năm 2022</t>
  </si>
  <si>
    <t>Ngày 31 tháng 01 năm 2022</t>
  </si>
  <si>
    <t>Tháng 4/2022</t>
  </si>
  <si>
    <t>Thu tiền dạy thêm, học thêm HKII 2021-2022 (bs)</t>
  </si>
  <si>
    <t>Thu tiền dạy KNS HKII năm 2021-2022</t>
  </si>
  <si>
    <t>Chi trả chương trình dạy,gv dạy, QLP</t>
  </si>
  <si>
    <t>Tháng 5/2022</t>
  </si>
  <si>
    <t>Ngày 29  tháng 04 năm 2022</t>
  </si>
  <si>
    <t>Ngày 31  tháng 05 năm 2022</t>
  </si>
  <si>
    <t>Tháng 6/2022</t>
  </si>
  <si>
    <t>Tháng 7/2022</t>
  </si>
  <si>
    <t>Ngày 31  tháng 07 năm 2022</t>
  </si>
  <si>
    <t>Ngày 30  tháng 06 năm 2022</t>
  </si>
  <si>
    <t>Tháng 8/2022</t>
  </si>
  <si>
    <t>Ngày 31  tháng 08 năm 2022</t>
  </si>
  <si>
    <t>Tháng 9/2022</t>
  </si>
  <si>
    <t>Ngày 30  tháng 09 năm 2022</t>
  </si>
  <si>
    <t>Tháng 10/2022</t>
  </si>
  <si>
    <t>Thu tiền hội cha mẹ học sinh năn 2022- 2023</t>
  </si>
  <si>
    <t>Chuyển gởi lại cho hội phụ huynh</t>
  </si>
  <si>
    <t>Tháng 11/2022</t>
  </si>
  <si>
    <t>Ngày 30 tháng 11 năm 2022</t>
  </si>
  <si>
    <t>Ngày 31 tháng 10 năm 2022</t>
  </si>
  <si>
    <t>Chi trả  trả chương trình  dạy HKI</t>
  </si>
  <si>
    <t>Chi trả   GV dạy HKI</t>
  </si>
  <si>
    <t>Tháng 12/2022</t>
  </si>
  <si>
    <t>Ngày 31 tháng 12 năm 2022</t>
  </si>
</sst>
</file>

<file path=xl/styles.xml><?xml version="1.0" encoding="utf-8"?>
<styleSheet xmlns="http://schemas.openxmlformats.org/spreadsheetml/2006/main">
  <fonts count="17">
    <font>
      <sz val="11"/>
      <color theme="1"/>
      <name val="Tahoma"/>
      <family val="2"/>
      <charset val="163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i/>
      <sz val="13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3" fontId="2" fillId="0" borderId="0" xfId="1" applyNumberFormat="1" applyFont="1" applyAlignment="1">
      <alignment horizontal="left"/>
    </xf>
    <xf numFmtId="3" fontId="1" fillId="0" borderId="0" xfId="1" applyNumberFormat="1" applyAlignment="1">
      <alignment horizontal="left"/>
    </xf>
    <xf numFmtId="3" fontId="1" fillId="0" borderId="0" xfId="1" applyNumberFormat="1"/>
    <xf numFmtId="3" fontId="3" fillId="0" borderId="0" xfId="1" applyNumberFormat="1" applyFont="1" applyAlignment="1">
      <alignment horizontal="left"/>
    </xf>
    <xf numFmtId="3" fontId="5" fillId="0" borderId="0" xfId="1" quotePrefix="1" applyNumberFormat="1" applyFont="1" applyAlignment="1">
      <alignment horizontal="left"/>
    </xf>
    <xf numFmtId="3" fontId="5" fillId="0" borderId="0" xfId="1" quotePrefix="1" applyNumberFormat="1" applyFont="1"/>
    <xf numFmtId="3" fontId="5" fillId="0" borderId="0" xfId="1" applyNumberFormat="1" applyFont="1"/>
    <xf numFmtId="3" fontId="7" fillId="0" borderId="0" xfId="1" applyNumberFormat="1" applyFont="1" applyAlignment="1">
      <alignment horizontal="center"/>
    </xf>
    <xf numFmtId="3" fontId="8" fillId="0" borderId="0" xfId="1" applyNumberFormat="1" applyFont="1"/>
    <xf numFmtId="3" fontId="9" fillId="0" borderId="1" xfId="1" applyNumberFormat="1" applyFont="1" applyBorder="1" applyAlignment="1">
      <alignment horizontal="center"/>
    </xf>
    <xf numFmtId="3" fontId="13" fillId="0" borderId="2" xfId="1" applyNumberFormat="1" applyFont="1" applyBorder="1"/>
    <xf numFmtId="0" fontId="14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3" fontId="15" fillId="0" borderId="0" xfId="1" applyNumberFormat="1" applyFont="1"/>
    <xf numFmtId="3" fontId="9" fillId="0" borderId="1" xfId="1" applyNumberFormat="1" applyFont="1" applyBorder="1"/>
    <xf numFmtId="3" fontId="11" fillId="0" borderId="1" xfId="1" applyNumberFormat="1" applyFont="1" applyBorder="1"/>
    <xf numFmtId="3" fontId="11" fillId="0" borderId="1" xfId="1" quotePrefix="1" applyNumberFormat="1" applyFont="1" applyBorder="1"/>
    <xf numFmtId="3" fontId="9" fillId="0" borderId="1" xfId="1" applyNumberFormat="1" applyFont="1" applyBorder="1" applyAlignment="1">
      <alignment horizontal="justify"/>
    </xf>
    <xf numFmtId="3" fontId="12" fillId="0" borderId="1" xfId="1" applyNumberFormat="1" applyFont="1" applyBorder="1"/>
    <xf numFmtId="3" fontId="16" fillId="0" borderId="1" xfId="1" applyNumberFormat="1" applyFont="1" applyBorder="1"/>
    <xf numFmtId="3" fontId="9" fillId="0" borderId="3" xfId="1" applyNumberFormat="1" applyFont="1" applyBorder="1" applyAlignment="1">
      <alignment horizontal="justify"/>
    </xf>
    <xf numFmtId="3" fontId="10" fillId="0" borderId="3" xfId="1" applyNumberFormat="1" applyFont="1" applyBorder="1"/>
    <xf numFmtId="3" fontId="13" fillId="0" borderId="3" xfId="1" applyNumberFormat="1" applyFont="1" applyBorder="1"/>
    <xf numFmtId="3" fontId="12" fillId="0" borderId="1" xfId="1" quotePrefix="1" applyNumberFormat="1" applyFont="1" applyBorder="1"/>
    <xf numFmtId="3" fontId="9" fillId="0" borderId="3" xfId="1" applyNumberFormat="1" applyFont="1" applyBorder="1"/>
    <xf numFmtId="3" fontId="11" fillId="0" borderId="3" xfId="1" applyNumberFormat="1" applyFont="1" applyBorder="1"/>
    <xf numFmtId="3" fontId="6" fillId="0" borderId="0" xfId="1" applyNumberFormat="1" applyFont="1" applyAlignment="1">
      <alignment horizontal="center"/>
    </xf>
    <xf numFmtId="3" fontId="12" fillId="0" borderId="0" xfId="1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7"/>
  <sheetViews>
    <sheetView tabSelected="1" topLeftCell="A260" workbookViewId="0">
      <selection activeCell="A348" sqref="A348"/>
    </sheetView>
  </sheetViews>
  <sheetFormatPr defaultColWidth="9.125" defaultRowHeight="15"/>
  <cols>
    <col min="1" max="1" width="44.125" style="3" customWidth="1"/>
    <col min="2" max="2" width="16.125" style="3" customWidth="1"/>
    <col min="3" max="3" width="47" style="3" customWidth="1"/>
    <col min="4" max="4" width="16.5" style="3" customWidth="1"/>
    <col min="5" max="5" width="9.125" style="3"/>
    <col min="6" max="6" width="15.25" style="3" customWidth="1"/>
    <col min="7" max="16384" width="9.125" style="3"/>
  </cols>
  <sheetData>
    <row r="1" spans="1:4">
      <c r="A1" s="1" t="s">
        <v>0</v>
      </c>
      <c r="B1" s="2"/>
      <c r="C1" s="2"/>
      <c r="D1" s="1" t="s">
        <v>1</v>
      </c>
    </row>
    <row r="2" spans="1:4" ht="18.75">
      <c r="A2" s="4" t="s">
        <v>11</v>
      </c>
      <c r="B2" s="2"/>
      <c r="C2" s="2"/>
      <c r="D2" s="2"/>
    </row>
    <row r="3" spans="1:4" ht="19.5" customHeight="1">
      <c r="A3" s="5" t="s">
        <v>16</v>
      </c>
      <c r="B3" s="2"/>
      <c r="C3" s="2"/>
      <c r="D3" s="2"/>
    </row>
    <row r="4" spans="1:4" ht="18.75">
      <c r="A4" s="6" t="s">
        <v>12</v>
      </c>
      <c r="B4" s="7"/>
      <c r="C4" s="7"/>
      <c r="D4" s="7"/>
    </row>
    <row r="5" spans="1:4" ht="18.75">
      <c r="A5" s="6" t="s">
        <v>13</v>
      </c>
      <c r="B5" s="7"/>
      <c r="C5" s="7"/>
      <c r="D5" s="7"/>
    </row>
    <row r="7" spans="1:4" ht="21" customHeight="1">
      <c r="A7" s="29" t="s">
        <v>18</v>
      </c>
      <c r="B7" s="29"/>
      <c r="C7" s="29"/>
      <c r="D7" s="29"/>
    </row>
    <row r="8" spans="1:4" ht="18.75" customHeight="1">
      <c r="A8" s="30" t="s">
        <v>30</v>
      </c>
      <c r="B8" s="30"/>
      <c r="C8" s="30"/>
      <c r="D8" s="8" t="s">
        <v>2</v>
      </c>
    </row>
    <row r="9" spans="1:4" ht="15.75">
      <c r="A9" s="9"/>
      <c r="B9" s="9"/>
      <c r="C9" s="9"/>
      <c r="D9" s="9"/>
    </row>
    <row r="10" spans="1:4" ht="21" customHeight="1">
      <c r="A10" s="10" t="s">
        <v>3</v>
      </c>
      <c r="B10" s="10" t="s">
        <v>4</v>
      </c>
      <c r="C10" s="10" t="s">
        <v>5</v>
      </c>
      <c r="D10" s="10" t="s">
        <v>4</v>
      </c>
    </row>
    <row r="11" spans="1:4" ht="22.5" customHeight="1">
      <c r="A11" s="17" t="s">
        <v>6</v>
      </c>
      <c r="B11" s="17">
        <v>0</v>
      </c>
      <c r="C11" s="18"/>
      <c r="D11" s="22"/>
    </row>
    <row r="12" spans="1:4" ht="22.5" customHeight="1">
      <c r="A12" s="26"/>
      <c r="B12" s="18">
        <v>0</v>
      </c>
      <c r="C12" s="18"/>
      <c r="D12" s="22">
        <v>0</v>
      </c>
    </row>
    <row r="13" spans="1:4" ht="22.5" customHeight="1">
      <c r="A13" s="18"/>
      <c r="B13" s="18">
        <v>0</v>
      </c>
      <c r="C13" s="18"/>
      <c r="D13" s="22">
        <v>0</v>
      </c>
    </row>
    <row r="14" spans="1:4" ht="24" hidden="1" customHeight="1">
      <c r="A14" s="19"/>
      <c r="B14" s="18"/>
      <c r="C14" s="18"/>
      <c r="D14" s="22"/>
    </row>
    <row r="15" spans="1:4" ht="24" hidden="1" customHeight="1">
      <c r="A15" s="19"/>
      <c r="B15" s="18"/>
      <c r="C15" s="18"/>
      <c r="D15" s="22"/>
    </row>
    <row r="16" spans="1:4" ht="24.75" hidden="1" customHeight="1">
      <c r="A16" s="19"/>
      <c r="B16" s="18"/>
      <c r="C16" s="18"/>
      <c r="D16" s="22"/>
    </row>
    <row r="17" spans="1:4" ht="24" customHeight="1">
      <c r="A17" s="20" t="s">
        <v>7</v>
      </c>
      <c r="B17" s="17">
        <f>SUM(B11:B13)</f>
        <v>0</v>
      </c>
      <c r="C17" s="19"/>
      <c r="D17" s="17">
        <f>SUM(D11:D16)</f>
        <v>0</v>
      </c>
    </row>
    <row r="18" spans="1:4" ht="24" customHeight="1">
      <c r="A18" s="23" t="s">
        <v>8</v>
      </c>
      <c r="B18" s="27">
        <f>B17-D17</f>
        <v>0</v>
      </c>
      <c r="C18" s="28"/>
      <c r="D18" s="28"/>
    </row>
    <row r="19" spans="1:4" ht="15.75">
      <c r="A19" s="9"/>
      <c r="B19" s="9"/>
      <c r="C19" s="9"/>
      <c r="D19" s="9"/>
    </row>
    <row r="20" spans="1:4" ht="16.5">
      <c r="A20" s="9"/>
      <c r="B20" s="9"/>
      <c r="C20" s="12" t="s">
        <v>35</v>
      </c>
      <c r="D20" s="9"/>
    </row>
    <row r="21" spans="1:4" ht="16.5">
      <c r="A21" s="9"/>
      <c r="B21" s="9"/>
      <c r="C21" s="13" t="s">
        <v>9</v>
      </c>
      <c r="D21" s="9"/>
    </row>
    <row r="22" spans="1:4" ht="16.5">
      <c r="A22" s="9"/>
      <c r="B22" s="9"/>
      <c r="C22" s="14" t="s">
        <v>10</v>
      </c>
      <c r="D22" s="9"/>
    </row>
    <row r="23" spans="1:4" ht="15.75">
      <c r="A23" s="9"/>
      <c r="B23" s="9"/>
      <c r="C23" s="15"/>
      <c r="D23" s="9"/>
    </row>
    <row r="24" spans="1:4" ht="15.75">
      <c r="A24" s="9"/>
      <c r="B24" s="9"/>
      <c r="C24" s="15"/>
      <c r="D24" s="9"/>
    </row>
    <row r="25" spans="1:4" ht="18.75">
      <c r="A25" s="16"/>
      <c r="B25" s="16"/>
      <c r="C25" s="16"/>
      <c r="D25" s="16"/>
    </row>
    <row r="26" spans="1:4" ht="18.75">
      <c r="A26" s="16"/>
      <c r="B26" s="16"/>
      <c r="C26" s="13" t="s">
        <v>14</v>
      </c>
      <c r="D26" s="16"/>
    </row>
    <row r="30" spans="1:4">
      <c r="A30" s="1" t="s">
        <v>0</v>
      </c>
      <c r="B30" s="2"/>
      <c r="C30" s="2"/>
      <c r="D30" s="1" t="s">
        <v>1</v>
      </c>
    </row>
    <row r="31" spans="1:4" ht="18.75">
      <c r="A31" s="4" t="s">
        <v>11</v>
      </c>
      <c r="B31" s="2"/>
      <c r="C31" s="2"/>
      <c r="D31" s="2"/>
    </row>
    <row r="32" spans="1:4" ht="18.75">
      <c r="A32" s="5" t="s">
        <v>16</v>
      </c>
      <c r="B32" s="2"/>
      <c r="C32" s="2"/>
      <c r="D32" s="2"/>
    </row>
    <row r="33" spans="1:4" ht="18.75">
      <c r="A33" s="6" t="s">
        <v>12</v>
      </c>
      <c r="B33" s="7"/>
      <c r="C33" s="7"/>
      <c r="D33" s="7"/>
    </row>
    <row r="34" spans="1:4" ht="18.75">
      <c r="A34" s="6" t="s">
        <v>13</v>
      </c>
      <c r="B34" s="7"/>
      <c r="C34" s="7"/>
      <c r="D34" s="7"/>
    </row>
    <row r="36" spans="1:4" ht="18.75">
      <c r="A36" s="29" t="s">
        <v>18</v>
      </c>
      <c r="B36" s="29"/>
      <c r="C36" s="29"/>
      <c r="D36" s="29"/>
    </row>
    <row r="37" spans="1:4" ht="15.75">
      <c r="A37" s="30" t="s">
        <v>31</v>
      </c>
      <c r="B37" s="30"/>
      <c r="C37" s="30"/>
      <c r="D37" s="8" t="s">
        <v>2</v>
      </c>
    </row>
    <row r="38" spans="1:4" ht="15.75">
      <c r="A38" s="9"/>
      <c r="B38" s="9"/>
      <c r="C38" s="9"/>
      <c r="D38" s="9"/>
    </row>
    <row r="39" spans="1:4" ht="16.5">
      <c r="A39" s="10" t="s">
        <v>3</v>
      </c>
      <c r="B39" s="10" t="s">
        <v>4</v>
      </c>
      <c r="C39" s="10" t="s">
        <v>5</v>
      </c>
      <c r="D39" s="10" t="s">
        <v>4</v>
      </c>
    </row>
    <row r="40" spans="1:4" ht="16.5">
      <c r="A40" s="17" t="s">
        <v>6</v>
      </c>
      <c r="B40" s="17">
        <v>0</v>
      </c>
      <c r="C40" s="18"/>
      <c r="D40" s="22"/>
    </row>
    <row r="41" spans="1:4" ht="16.5">
      <c r="A41" s="26"/>
      <c r="B41" s="18">
        <v>0</v>
      </c>
      <c r="C41" s="18"/>
      <c r="D41" s="22">
        <v>0</v>
      </c>
    </row>
    <row r="42" spans="1:4" ht="16.5">
      <c r="A42" s="18"/>
      <c r="B42" s="18">
        <v>0</v>
      </c>
      <c r="C42" s="18"/>
      <c r="D42" s="22">
        <v>0</v>
      </c>
    </row>
    <row r="43" spans="1:4" ht="16.5">
      <c r="A43" s="19"/>
      <c r="B43" s="18"/>
      <c r="C43" s="18"/>
      <c r="D43" s="22"/>
    </row>
    <row r="44" spans="1:4" ht="16.5">
      <c r="A44" s="20" t="s">
        <v>7</v>
      </c>
      <c r="B44" s="17">
        <f>SUM(B40:B42)</f>
        <v>0</v>
      </c>
      <c r="C44" s="19"/>
      <c r="D44" s="17">
        <f>SUM(D40:D43)</f>
        <v>0</v>
      </c>
    </row>
    <row r="45" spans="1:4" ht="16.5">
      <c r="A45" s="23" t="s">
        <v>8</v>
      </c>
      <c r="B45" s="27">
        <f>B44-D44</f>
        <v>0</v>
      </c>
      <c r="C45" s="28"/>
      <c r="D45" s="28"/>
    </row>
    <row r="46" spans="1:4" ht="15.75">
      <c r="A46" s="9"/>
      <c r="B46" s="9"/>
      <c r="C46" s="9"/>
      <c r="D46" s="9"/>
    </row>
    <row r="47" spans="1:4" ht="16.5">
      <c r="A47" s="9"/>
      <c r="B47" s="9"/>
      <c r="C47" s="12" t="s">
        <v>33</v>
      </c>
      <c r="D47" s="9"/>
    </row>
    <row r="48" spans="1:4" ht="16.5">
      <c r="A48" s="9"/>
      <c r="B48" s="9"/>
      <c r="C48" s="13" t="s">
        <v>9</v>
      </c>
      <c r="D48" s="9"/>
    </row>
    <row r="49" spans="1:4" ht="16.5">
      <c r="A49" s="9"/>
      <c r="B49" s="9"/>
      <c r="C49" s="14" t="s">
        <v>10</v>
      </c>
      <c r="D49" s="9"/>
    </row>
    <row r="50" spans="1:4" ht="15.75">
      <c r="A50" s="9"/>
      <c r="B50" s="9"/>
      <c r="C50" s="15"/>
      <c r="D50" s="9"/>
    </row>
    <row r="51" spans="1:4" ht="15.75">
      <c r="A51" s="9"/>
      <c r="B51" s="9"/>
      <c r="C51" s="15"/>
      <c r="D51" s="9"/>
    </row>
    <row r="52" spans="1:4" ht="18.75">
      <c r="A52" s="16"/>
      <c r="B52" s="16"/>
      <c r="C52" s="16"/>
      <c r="D52" s="16"/>
    </row>
    <row r="53" spans="1:4" ht="18.75">
      <c r="A53" s="16"/>
      <c r="B53" s="16"/>
      <c r="C53" s="13" t="s">
        <v>14</v>
      </c>
      <c r="D53" s="16"/>
    </row>
    <row r="56" spans="1:4">
      <c r="A56" s="1" t="s">
        <v>0</v>
      </c>
      <c r="B56" s="2"/>
      <c r="C56" s="2"/>
      <c r="D56" s="1" t="s">
        <v>1</v>
      </c>
    </row>
    <row r="57" spans="1:4" ht="18.75">
      <c r="A57" s="4" t="s">
        <v>11</v>
      </c>
      <c r="B57" s="2"/>
      <c r="C57" s="2"/>
      <c r="D57" s="2"/>
    </row>
    <row r="58" spans="1:4" ht="18.75">
      <c r="A58" s="5" t="s">
        <v>16</v>
      </c>
      <c r="B58" s="2"/>
      <c r="C58" s="2"/>
      <c r="D58" s="2"/>
    </row>
    <row r="59" spans="1:4" ht="18.75">
      <c r="A59" s="6" t="s">
        <v>12</v>
      </c>
      <c r="B59" s="7"/>
      <c r="C59" s="7"/>
      <c r="D59" s="7"/>
    </row>
    <row r="60" spans="1:4" ht="18.75">
      <c r="A60" s="6" t="s">
        <v>13</v>
      </c>
      <c r="B60" s="7"/>
      <c r="C60" s="7"/>
      <c r="D60" s="7"/>
    </row>
    <row r="62" spans="1:4" ht="18.75">
      <c r="A62" s="29" t="s">
        <v>18</v>
      </c>
      <c r="B62" s="29"/>
      <c r="C62" s="29"/>
      <c r="D62" s="29"/>
    </row>
    <row r="63" spans="1:4" ht="15.75">
      <c r="A63" s="30" t="s">
        <v>32</v>
      </c>
      <c r="B63" s="30"/>
      <c r="C63" s="30"/>
      <c r="D63" s="8" t="s">
        <v>2</v>
      </c>
    </row>
    <row r="64" spans="1:4" ht="15.75">
      <c r="A64" s="9"/>
      <c r="B64" s="9"/>
      <c r="C64" s="9"/>
      <c r="D64" s="9"/>
    </row>
    <row r="65" spans="1:4" ht="16.5">
      <c r="A65" s="10" t="s">
        <v>3</v>
      </c>
      <c r="B65" s="10" t="s">
        <v>4</v>
      </c>
      <c r="C65" s="10" t="s">
        <v>5</v>
      </c>
      <c r="D65" s="10" t="s">
        <v>4</v>
      </c>
    </row>
    <row r="66" spans="1:4" ht="16.5">
      <c r="A66" s="17" t="s">
        <v>6</v>
      </c>
      <c r="B66" s="17">
        <v>0</v>
      </c>
      <c r="C66" s="18"/>
      <c r="D66" s="22"/>
    </row>
    <row r="67" spans="1:4" ht="16.5">
      <c r="A67" s="26" t="s">
        <v>20</v>
      </c>
      <c r="B67" s="18">
        <v>0</v>
      </c>
      <c r="C67" s="18" t="s">
        <v>15</v>
      </c>
      <c r="D67" s="22">
        <v>0</v>
      </c>
    </row>
    <row r="68" spans="1:4" ht="16.5">
      <c r="A68" s="18" t="s">
        <v>17</v>
      </c>
      <c r="B68" s="18">
        <v>245000000</v>
      </c>
      <c r="C68" s="18"/>
      <c r="D68" s="22"/>
    </row>
    <row r="69" spans="1:4" ht="16.5">
      <c r="A69" s="19"/>
      <c r="B69" s="18"/>
      <c r="C69" s="18"/>
      <c r="D69" s="22"/>
    </row>
    <row r="70" spans="1:4" ht="16.5">
      <c r="A70" s="19"/>
      <c r="B70" s="18"/>
      <c r="C70" s="18"/>
      <c r="D70" s="22"/>
    </row>
    <row r="71" spans="1:4" ht="16.5">
      <c r="A71" s="19"/>
      <c r="B71" s="18"/>
      <c r="C71" s="18"/>
      <c r="D71" s="22"/>
    </row>
    <row r="72" spans="1:4" ht="16.5">
      <c r="A72" s="20" t="s">
        <v>7</v>
      </c>
      <c r="B72" s="17">
        <f>SUM(B66:B68)</f>
        <v>245000000</v>
      </c>
      <c r="C72" s="19"/>
      <c r="D72" s="17">
        <f>SUM(D66:D71)</f>
        <v>0</v>
      </c>
    </row>
    <row r="73" spans="1:4" ht="16.5">
      <c r="A73" s="23" t="s">
        <v>8</v>
      </c>
      <c r="B73" s="27">
        <f>B72-D72</f>
        <v>245000000</v>
      </c>
      <c r="C73" s="28"/>
      <c r="D73" s="28"/>
    </row>
    <row r="74" spans="1:4" ht="15.75">
      <c r="A74" s="9"/>
      <c r="B74" s="9"/>
      <c r="C74" s="9"/>
      <c r="D74" s="9"/>
    </row>
    <row r="75" spans="1:4" ht="16.5">
      <c r="A75" s="9"/>
      <c r="B75" s="9"/>
      <c r="C75" s="12" t="s">
        <v>34</v>
      </c>
      <c r="D75" s="9"/>
    </row>
    <row r="76" spans="1:4" ht="16.5">
      <c r="A76" s="9"/>
      <c r="B76" s="9"/>
      <c r="C76" s="13" t="s">
        <v>9</v>
      </c>
      <c r="D76" s="9"/>
    </row>
    <row r="77" spans="1:4" ht="16.5">
      <c r="A77" s="9"/>
      <c r="B77" s="9"/>
      <c r="C77" s="14" t="s">
        <v>10</v>
      </c>
      <c r="D77" s="9"/>
    </row>
    <row r="78" spans="1:4" ht="15.75">
      <c r="A78" s="9"/>
      <c r="B78" s="9"/>
      <c r="C78" s="15"/>
      <c r="D78" s="9"/>
    </row>
    <row r="79" spans="1:4" ht="15.75">
      <c r="A79" s="9"/>
      <c r="B79" s="9"/>
      <c r="C79" s="15"/>
      <c r="D79" s="9"/>
    </row>
    <row r="80" spans="1:4" ht="18.75">
      <c r="A80" s="16"/>
      <c r="B80" s="16"/>
      <c r="C80" s="16"/>
      <c r="D80" s="16"/>
    </row>
    <row r="81" spans="1:4" ht="18.75">
      <c r="A81" s="16"/>
      <c r="B81" s="16"/>
      <c r="C81" s="13" t="s">
        <v>14</v>
      </c>
      <c r="D81" s="16"/>
    </row>
    <row r="90" spans="1:4">
      <c r="A90" s="1" t="s">
        <v>0</v>
      </c>
      <c r="B90" s="2"/>
      <c r="C90" s="2"/>
      <c r="D90" s="1" t="s">
        <v>1</v>
      </c>
    </row>
    <row r="91" spans="1:4" ht="18.75">
      <c r="A91" s="4" t="s">
        <v>11</v>
      </c>
      <c r="B91" s="2"/>
      <c r="C91" s="2"/>
      <c r="D91" s="2"/>
    </row>
    <row r="92" spans="1:4" ht="18.75">
      <c r="A92" s="5" t="s">
        <v>16</v>
      </c>
      <c r="B92" s="2"/>
      <c r="C92" s="2"/>
      <c r="D92" s="2"/>
    </row>
    <row r="93" spans="1:4" ht="18.75">
      <c r="A93" s="6" t="s">
        <v>12</v>
      </c>
      <c r="B93" s="7"/>
      <c r="C93" s="7"/>
      <c r="D93" s="7"/>
    </row>
    <row r="94" spans="1:4" ht="18.75">
      <c r="A94" s="6" t="s">
        <v>13</v>
      </c>
      <c r="B94" s="7"/>
      <c r="C94" s="7"/>
      <c r="D94" s="7"/>
    </row>
    <row r="96" spans="1:4" ht="18.75">
      <c r="A96" s="29" t="s">
        <v>18</v>
      </c>
      <c r="B96" s="29"/>
      <c r="C96" s="29"/>
      <c r="D96" s="29"/>
    </row>
    <row r="97" spans="1:4" ht="15.75">
      <c r="A97" s="30" t="s">
        <v>36</v>
      </c>
      <c r="B97" s="30"/>
      <c r="C97" s="30"/>
      <c r="D97" s="8" t="s">
        <v>2</v>
      </c>
    </row>
    <row r="98" spans="1:4" ht="15.75">
      <c r="A98" s="9"/>
      <c r="B98" s="9"/>
      <c r="C98" s="9"/>
      <c r="D98" s="9"/>
    </row>
    <row r="99" spans="1:4" ht="16.5">
      <c r="A99" s="10" t="s">
        <v>3</v>
      </c>
      <c r="B99" s="10" t="s">
        <v>4</v>
      </c>
      <c r="C99" s="10" t="s">
        <v>5</v>
      </c>
      <c r="D99" s="10" t="s">
        <v>4</v>
      </c>
    </row>
    <row r="100" spans="1:4" ht="16.5">
      <c r="A100" s="17" t="s">
        <v>6</v>
      </c>
      <c r="B100" s="17">
        <v>245000000</v>
      </c>
      <c r="C100" s="18"/>
      <c r="D100" s="22"/>
    </row>
    <row r="101" spans="1:4" ht="16.5">
      <c r="A101" s="26" t="s">
        <v>20</v>
      </c>
      <c r="B101" s="18">
        <v>0</v>
      </c>
      <c r="C101" s="18" t="s">
        <v>15</v>
      </c>
      <c r="D101" s="22">
        <v>0</v>
      </c>
    </row>
    <row r="102" spans="1:4" ht="16.5">
      <c r="A102" s="18" t="s">
        <v>37</v>
      </c>
      <c r="B102" s="18">
        <v>161800000</v>
      </c>
      <c r="C102" s="18"/>
      <c r="D102" s="22"/>
    </row>
    <row r="103" spans="1:4" ht="17.25">
      <c r="A103" s="19" t="s">
        <v>38</v>
      </c>
      <c r="B103" s="11">
        <v>359700000</v>
      </c>
      <c r="C103" s="18" t="s">
        <v>39</v>
      </c>
      <c r="D103" s="11">
        <v>359700000</v>
      </c>
    </row>
    <row r="104" spans="1:4" ht="16.5">
      <c r="A104" s="19"/>
      <c r="B104" s="18"/>
      <c r="C104" s="18"/>
      <c r="D104" s="22"/>
    </row>
    <row r="105" spans="1:4" ht="16.5">
      <c r="A105" s="19"/>
      <c r="B105" s="18"/>
      <c r="C105" s="18"/>
      <c r="D105" s="22"/>
    </row>
    <row r="106" spans="1:4" ht="16.5">
      <c r="A106" s="20" t="s">
        <v>7</v>
      </c>
      <c r="B106" s="17">
        <f>SUM(B100:B103)</f>
        <v>766500000</v>
      </c>
      <c r="C106" s="19"/>
      <c r="D106" s="17">
        <f>SUM(D100:D105)</f>
        <v>359700000</v>
      </c>
    </row>
    <row r="107" spans="1:4" ht="16.5">
      <c r="A107" s="23" t="s">
        <v>8</v>
      </c>
      <c r="B107" s="27">
        <f>B106-D106</f>
        <v>406800000</v>
      </c>
      <c r="C107" s="28"/>
      <c r="D107" s="28"/>
    </row>
    <row r="109" spans="1:4" ht="16.5">
      <c r="C109" s="12" t="s">
        <v>41</v>
      </c>
    </row>
    <row r="110" spans="1:4" ht="16.5">
      <c r="C110" s="13" t="s">
        <v>9</v>
      </c>
    </row>
    <row r="111" spans="1:4" ht="16.5">
      <c r="C111" s="14" t="s">
        <v>10</v>
      </c>
    </row>
    <row r="112" spans="1:4" ht="15.75">
      <c r="C112" s="15"/>
    </row>
    <row r="113" spans="1:4" ht="15.75">
      <c r="C113" s="15"/>
    </row>
    <row r="114" spans="1:4" ht="18.75">
      <c r="C114" s="16"/>
    </row>
    <row r="115" spans="1:4" ht="16.5">
      <c r="C115" s="13" t="s">
        <v>14</v>
      </c>
    </row>
    <row r="125" spans="1:4">
      <c r="A125" s="1" t="s">
        <v>0</v>
      </c>
      <c r="B125" s="2"/>
      <c r="C125" s="2"/>
      <c r="D125" s="1" t="s">
        <v>1</v>
      </c>
    </row>
    <row r="126" spans="1:4" ht="18.75">
      <c r="A126" s="4" t="s">
        <v>11</v>
      </c>
      <c r="B126" s="2"/>
      <c r="C126" s="2"/>
      <c r="D126" s="2"/>
    </row>
    <row r="127" spans="1:4" ht="18.75">
      <c r="A127" s="5" t="s">
        <v>16</v>
      </c>
      <c r="B127" s="2"/>
      <c r="C127" s="2"/>
      <c r="D127" s="2"/>
    </row>
    <row r="128" spans="1:4" ht="18.75">
      <c r="A128" s="6" t="s">
        <v>12</v>
      </c>
      <c r="B128" s="7"/>
      <c r="C128" s="7"/>
      <c r="D128" s="7"/>
    </row>
    <row r="129" spans="1:4" ht="18.75">
      <c r="A129" s="6" t="s">
        <v>13</v>
      </c>
      <c r="B129" s="7"/>
      <c r="C129" s="7"/>
      <c r="D129" s="7"/>
    </row>
    <row r="131" spans="1:4" ht="18.75">
      <c r="A131" s="29" t="s">
        <v>18</v>
      </c>
      <c r="B131" s="29"/>
      <c r="C131" s="29"/>
      <c r="D131" s="29"/>
    </row>
    <row r="132" spans="1:4" ht="15.75">
      <c r="A132" s="30" t="s">
        <v>40</v>
      </c>
      <c r="B132" s="30"/>
      <c r="C132" s="30"/>
      <c r="D132" s="8" t="s">
        <v>2</v>
      </c>
    </row>
    <row r="133" spans="1:4" ht="15.75">
      <c r="A133" s="9"/>
      <c r="B133" s="9"/>
      <c r="C133" s="9"/>
      <c r="D133" s="9"/>
    </row>
    <row r="134" spans="1:4" ht="16.5">
      <c r="A134" s="10" t="s">
        <v>3</v>
      </c>
      <c r="B134" s="10" t="s">
        <v>4</v>
      </c>
      <c r="C134" s="10" t="s">
        <v>5</v>
      </c>
      <c r="D134" s="10" t="s">
        <v>4</v>
      </c>
    </row>
    <row r="135" spans="1:4" ht="16.5">
      <c r="A135" s="17" t="s">
        <v>6</v>
      </c>
      <c r="B135" s="17">
        <v>21773000</v>
      </c>
      <c r="C135" s="18"/>
      <c r="D135" s="22"/>
    </row>
    <row r="136" spans="1:4" ht="16.5">
      <c r="A136" s="26"/>
      <c r="B136" s="18">
        <v>0</v>
      </c>
      <c r="C136" s="18"/>
      <c r="D136" s="22">
        <v>0</v>
      </c>
    </row>
    <row r="137" spans="1:4" ht="16.5">
      <c r="A137" s="19"/>
      <c r="B137" s="18"/>
      <c r="C137" s="18"/>
      <c r="D137" s="22"/>
    </row>
    <row r="138" spans="1:4" ht="16.5">
      <c r="A138" s="20" t="s">
        <v>7</v>
      </c>
      <c r="B138" s="17">
        <f>SUM(B135:B136)</f>
        <v>21773000</v>
      </c>
      <c r="C138" s="19"/>
      <c r="D138" s="17">
        <f>SUM(D135:D137)</f>
        <v>0</v>
      </c>
    </row>
    <row r="139" spans="1:4" ht="16.5">
      <c r="A139" s="23" t="s">
        <v>8</v>
      </c>
      <c r="B139" s="27">
        <f>B138-D138</f>
        <v>21773000</v>
      </c>
      <c r="C139" s="28"/>
      <c r="D139" s="28"/>
    </row>
    <row r="141" spans="1:4" ht="16.5">
      <c r="C141" s="12" t="s">
        <v>42</v>
      </c>
    </row>
    <row r="142" spans="1:4" ht="16.5">
      <c r="C142" s="13" t="s">
        <v>9</v>
      </c>
    </row>
    <row r="143" spans="1:4" ht="16.5">
      <c r="C143" s="14" t="s">
        <v>10</v>
      </c>
    </row>
    <row r="144" spans="1:4" ht="15.75">
      <c r="C144" s="15"/>
    </row>
    <row r="145" spans="1:4" ht="15.75">
      <c r="C145" s="15"/>
    </row>
    <row r="146" spans="1:4" ht="18.75">
      <c r="C146" s="16"/>
    </row>
    <row r="147" spans="1:4" ht="16.5">
      <c r="C147" s="13" t="s">
        <v>14</v>
      </c>
    </row>
    <row r="158" spans="1:4">
      <c r="A158" s="1" t="s">
        <v>0</v>
      </c>
      <c r="B158" s="2"/>
      <c r="C158" s="2"/>
      <c r="D158" s="1" t="s">
        <v>1</v>
      </c>
    </row>
    <row r="159" spans="1:4" ht="18.75">
      <c r="A159" s="4" t="s">
        <v>11</v>
      </c>
      <c r="B159" s="2"/>
      <c r="C159" s="2"/>
      <c r="D159" s="2"/>
    </row>
    <row r="160" spans="1:4" ht="18.75">
      <c r="A160" s="5" t="s">
        <v>16</v>
      </c>
      <c r="B160" s="2"/>
      <c r="C160" s="2"/>
      <c r="D160" s="2"/>
    </row>
    <row r="161" spans="1:4" ht="18.75">
      <c r="A161" s="6" t="s">
        <v>12</v>
      </c>
      <c r="B161" s="7"/>
      <c r="C161" s="7"/>
      <c r="D161" s="7"/>
    </row>
    <row r="162" spans="1:4" ht="18.75">
      <c r="A162" s="6" t="s">
        <v>13</v>
      </c>
      <c r="B162" s="7"/>
      <c r="C162" s="7"/>
      <c r="D162" s="7"/>
    </row>
    <row r="164" spans="1:4" ht="18.75">
      <c r="A164" s="29" t="s">
        <v>18</v>
      </c>
      <c r="B164" s="29"/>
      <c r="C164" s="29"/>
      <c r="D164" s="29"/>
    </row>
    <row r="165" spans="1:4" ht="15.75">
      <c r="A165" s="30" t="s">
        <v>43</v>
      </c>
      <c r="B165" s="30"/>
      <c r="C165" s="30"/>
      <c r="D165" s="8" t="s">
        <v>2</v>
      </c>
    </row>
    <row r="166" spans="1:4" ht="15.75">
      <c r="A166" s="9"/>
      <c r="B166" s="9"/>
      <c r="C166" s="9"/>
      <c r="D166" s="9"/>
    </row>
    <row r="167" spans="1:4" ht="16.5">
      <c r="A167" s="10" t="s">
        <v>3</v>
      </c>
      <c r="B167" s="10" t="s">
        <v>4</v>
      </c>
      <c r="C167" s="10" t="s">
        <v>5</v>
      </c>
      <c r="D167" s="10" t="s">
        <v>4</v>
      </c>
    </row>
    <row r="168" spans="1:4" ht="16.5">
      <c r="A168" s="17" t="s">
        <v>6</v>
      </c>
      <c r="B168" s="17">
        <v>21773000</v>
      </c>
      <c r="C168" s="18"/>
      <c r="D168" s="22"/>
    </row>
    <row r="169" spans="1:4" ht="16.5">
      <c r="A169" s="26"/>
      <c r="B169" s="18"/>
      <c r="C169" s="18"/>
      <c r="D169" s="22"/>
    </row>
    <row r="170" spans="1:4" ht="16.5">
      <c r="A170" s="19"/>
      <c r="B170" s="18"/>
      <c r="C170" s="18"/>
      <c r="D170" s="22"/>
    </row>
    <row r="171" spans="1:4" ht="16.5">
      <c r="A171" s="20" t="s">
        <v>7</v>
      </c>
      <c r="B171" s="17">
        <f>SUM(B168:B169)</f>
        <v>21773000</v>
      </c>
      <c r="C171" s="19"/>
      <c r="D171" s="17">
        <f>SUM(D168:D170)</f>
        <v>0</v>
      </c>
    </row>
    <row r="172" spans="1:4" ht="16.5">
      <c r="A172" s="23" t="s">
        <v>8</v>
      </c>
      <c r="B172" s="27">
        <f>B171-D171</f>
        <v>21773000</v>
      </c>
      <c r="C172" s="28"/>
      <c r="D172" s="28"/>
    </row>
    <row r="174" spans="1:4" ht="16.5">
      <c r="C174" s="12" t="s">
        <v>46</v>
      </c>
    </row>
    <row r="175" spans="1:4" ht="16.5">
      <c r="C175" s="13" t="s">
        <v>9</v>
      </c>
    </row>
    <row r="176" spans="1:4" ht="16.5">
      <c r="C176" s="14" t="s">
        <v>10</v>
      </c>
    </row>
    <row r="177" spans="1:4" ht="15.75">
      <c r="C177" s="15"/>
    </row>
    <row r="178" spans="1:4" ht="15.75">
      <c r="C178" s="15"/>
    </row>
    <row r="179" spans="1:4" ht="18.75">
      <c r="C179" s="16"/>
    </row>
    <row r="180" spans="1:4" ht="16.5">
      <c r="C180" s="13" t="s">
        <v>14</v>
      </c>
    </row>
    <row r="192" spans="1:4">
      <c r="A192" s="1" t="s">
        <v>0</v>
      </c>
      <c r="B192" s="2"/>
      <c r="C192" s="2"/>
      <c r="D192" s="1" t="s">
        <v>1</v>
      </c>
    </row>
    <row r="193" spans="1:4" ht="18.75">
      <c r="A193" s="4" t="s">
        <v>11</v>
      </c>
      <c r="B193" s="2"/>
      <c r="C193" s="2"/>
      <c r="D193" s="2"/>
    </row>
    <row r="194" spans="1:4" ht="18.75">
      <c r="A194" s="5" t="s">
        <v>16</v>
      </c>
      <c r="B194" s="2"/>
      <c r="C194" s="2"/>
      <c r="D194" s="2"/>
    </row>
    <row r="195" spans="1:4" ht="18.75">
      <c r="A195" s="6" t="s">
        <v>12</v>
      </c>
      <c r="B195" s="7"/>
      <c r="C195" s="7"/>
      <c r="D195" s="7"/>
    </row>
    <row r="196" spans="1:4" ht="18.75">
      <c r="A196" s="6" t="s">
        <v>13</v>
      </c>
      <c r="B196" s="7"/>
      <c r="C196" s="7"/>
      <c r="D196" s="7"/>
    </row>
    <row r="198" spans="1:4" ht="18.75">
      <c r="A198" s="29" t="s">
        <v>18</v>
      </c>
      <c r="B198" s="29"/>
      <c r="C198" s="29"/>
      <c r="D198" s="29"/>
    </row>
    <row r="199" spans="1:4" ht="15.75">
      <c r="A199" s="30" t="s">
        <v>44</v>
      </c>
      <c r="B199" s="30"/>
      <c r="C199" s="30"/>
      <c r="D199" s="8" t="s">
        <v>2</v>
      </c>
    </row>
    <row r="200" spans="1:4" ht="15.75">
      <c r="A200" s="9"/>
      <c r="B200" s="9"/>
      <c r="C200" s="9"/>
      <c r="D200" s="9"/>
    </row>
    <row r="201" spans="1:4" ht="16.5">
      <c r="A201" s="10" t="s">
        <v>3</v>
      </c>
      <c r="B201" s="10" t="s">
        <v>4</v>
      </c>
      <c r="C201" s="10" t="s">
        <v>5</v>
      </c>
      <c r="D201" s="10" t="s">
        <v>4</v>
      </c>
    </row>
    <row r="202" spans="1:4" ht="16.5">
      <c r="A202" s="17" t="s">
        <v>6</v>
      </c>
      <c r="B202" s="17">
        <v>21773000</v>
      </c>
      <c r="C202" s="18"/>
      <c r="D202" s="22"/>
    </row>
    <row r="203" spans="1:4" ht="16.5">
      <c r="A203" s="26"/>
      <c r="B203" s="18"/>
      <c r="C203" s="18"/>
      <c r="D203" s="22"/>
    </row>
    <row r="204" spans="1:4" ht="16.5">
      <c r="A204" s="19"/>
      <c r="B204" s="18"/>
      <c r="C204" s="18"/>
      <c r="D204" s="22"/>
    </row>
    <row r="205" spans="1:4" ht="16.5">
      <c r="A205" s="20" t="s">
        <v>7</v>
      </c>
      <c r="B205" s="17">
        <f>SUM(B202:B203)</f>
        <v>21773000</v>
      </c>
      <c r="C205" s="19"/>
      <c r="D205" s="17">
        <f>SUM(D202:D204)</f>
        <v>0</v>
      </c>
    </row>
    <row r="206" spans="1:4" ht="16.5">
      <c r="A206" s="23" t="s">
        <v>8</v>
      </c>
      <c r="B206" s="27">
        <f>B205-D205</f>
        <v>21773000</v>
      </c>
      <c r="C206" s="28"/>
      <c r="D206" s="28"/>
    </row>
    <row r="208" spans="1:4" ht="16.5">
      <c r="C208" s="12" t="s">
        <v>45</v>
      </c>
    </row>
    <row r="209" spans="3:3" ht="16.5">
      <c r="C209" s="13" t="s">
        <v>9</v>
      </c>
    </row>
    <row r="210" spans="3:3" ht="16.5">
      <c r="C210" s="14" t="s">
        <v>10</v>
      </c>
    </row>
    <row r="211" spans="3:3" ht="15.75">
      <c r="C211" s="15"/>
    </row>
    <row r="212" spans="3:3" ht="15.75">
      <c r="C212" s="15"/>
    </row>
    <row r="213" spans="3:3" ht="18.75">
      <c r="C213" s="16"/>
    </row>
    <row r="214" spans="3:3" ht="16.5">
      <c r="C214" s="13" t="s">
        <v>14</v>
      </c>
    </row>
    <row r="226" spans="1:4">
      <c r="A226" s="1" t="s">
        <v>0</v>
      </c>
      <c r="B226" s="2"/>
      <c r="C226" s="2"/>
      <c r="D226" s="1" t="s">
        <v>1</v>
      </c>
    </row>
    <row r="227" spans="1:4" ht="18.75">
      <c r="A227" s="4" t="s">
        <v>11</v>
      </c>
      <c r="B227" s="2"/>
      <c r="C227" s="2"/>
      <c r="D227" s="2"/>
    </row>
    <row r="228" spans="1:4" ht="18.75">
      <c r="A228" s="5" t="s">
        <v>16</v>
      </c>
      <c r="B228" s="2"/>
      <c r="C228" s="2"/>
      <c r="D228" s="2"/>
    </row>
    <row r="229" spans="1:4" ht="18.75">
      <c r="A229" s="6" t="s">
        <v>12</v>
      </c>
      <c r="B229" s="7"/>
      <c r="C229" s="7"/>
      <c r="D229" s="7"/>
    </row>
    <row r="230" spans="1:4" ht="18.75">
      <c r="A230" s="6" t="s">
        <v>13</v>
      </c>
      <c r="B230" s="7"/>
      <c r="C230" s="7"/>
      <c r="D230" s="7"/>
    </row>
    <row r="232" spans="1:4" ht="18.75">
      <c r="A232" s="29" t="s">
        <v>18</v>
      </c>
      <c r="B232" s="29"/>
      <c r="C232" s="29"/>
      <c r="D232" s="29"/>
    </row>
    <row r="233" spans="1:4" ht="15.75">
      <c r="A233" s="30" t="s">
        <v>47</v>
      </c>
      <c r="B233" s="30"/>
      <c r="C233" s="30"/>
      <c r="D233" s="8" t="s">
        <v>2</v>
      </c>
    </row>
    <row r="234" spans="1:4" ht="15.75">
      <c r="A234" s="9"/>
      <c r="B234" s="9"/>
      <c r="C234" s="9"/>
      <c r="D234" s="9"/>
    </row>
    <row r="235" spans="1:4" ht="16.5">
      <c r="A235" s="10" t="s">
        <v>3</v>
      </c>
      <c r="B235" s="10" t="s">
        <v>4</v>
      </c>
      <c r="C235" s="10" t="s">
        <v>5</v>
      </c>
      <c r="D235" s="10" t="s">
        <v>4</v>
      </c>
    </row>
    <row r="236" spans="1:4" ht="16.5">
      <c r="A236" s="17" t="s">
        <v>6</v>
      </c>
      <c r="B236" s="17">
        <v>21773000</v>
      </c>
      <c r="C236" s="18"/>
      <c r="D236" s="22"/>
    </row>
    <row r="237" spans="1:4" ht="16.5">
      <c r="A237" s="26"/>
      <c r="B237" s="18"/>
      <c r="C237" s="18"/>
      <c r="D237" s="22"/>
    </row>
    <row r="238" spans="1:4" ht="16.5">
      <c r="A238" s="19"/>
      <c r="B238" s="18"/>
      <c r="C238" s="18"/>
      <c r="D238" s="22"/>
    </row>
    <row r="239" spans="1:4" ht="16.5">
      <c r="A239" s="20" t="s">
        <v>7</v>
      </c>
      <c r="B239" s="17">
        <f>SUM(B236:B237)</f>
        <v>21773000</v>
      </c>
      <c r="C239" s="19"/>
      <c r="D239" s="17">
        <f>SUM(D236:D238)</f>
        <v>0</v>
      </c>
    </row>
    <row r="240" spans="1:4" ht="16.5">
      <c r="A240" s="23" t="s">
        <v>8</v>
      </c>
      <c r="B240" s="27">
        <f>B239-D239</f>
        <v>21773000</v>
      </c>
      <c r="C240" s="28"/>
      <c r="D240" s="28"/>
    </row>
    <row r="242" spans="3:3" ht="16.5">
      <c r="C242" s="12" t="s">
        <v>48</v>
      </c>
    </row>
    <row r="243" spans="3:3" ht="16.5">
      <c r="C243" s="13" t="s">
        <v>9</v>
      </c>
    </row>
    <row r="244" spans="3:3" ht="16.5">
      <c r="C244" s="14" t="s">
        <v>10</v>
      </c>
    </row>
    <row r="260" spans="1:4">
      <c r="A260" s="1" t="s">
        <v>0</v>
      </c>
      <c r="B260" s="2"/>
      <c r="C260" s="2"/>
      <c r="D260" s="1" t="s">
        <v>1</v>
      </c>
    </row>
    <row r="261" spans="1:4" ht="18.75">
      <c r="A261" s="4" t="s">
        <v>11</v>
      </c>
      <c r="B261" s="2"/>
      <c r="C261" s="2"/>
      <c r="D261" s="2"/>
    </row>
    <row r="262" spans="1:4" ht="18.75">
      <c r="A262" s="5" t="s">
        <v>16</v>
      </c>
      <c r="B262" s="2"/>
      <c r="C262" s="2"/>
      <c r="D262" s="2"/>
    </row>
    <row r="263" spans="1:4" ht="18.75">
      <c r="A263" s="6" t="s">
        <v>12</v>
      </c>
      <c r="B263" s="7"/>
      <c r="C263" s="7"/>
      <c r="D263" s="7"/>
    </row>
    <row r="264" spans="1:4" ht="18.75">
      <c r="A264" s="6" t="s">
        <v>13</v>
      </c>
      <c r="B264" s="7"/>
      <c r="C264" s="7"/>
      <c r="D264" s="7"/>
    </row>
    <row r="266" spans="1:4" ht="18.75">
      <c r="A266" s="29" t="s">
        <v>19</v>
      </c>
      <c r="B266" s="29"/>
      <c r="C266" s="29"/>
      <c r="D266" s="29"/>
    </row>
    <row r="267" spans="1:4" ht="15.75">
      <c r="A267" s="30" t="s">
        <v>49</v>
      </c>
      <c r="B267" s="30"/>
      <c r="C267" s="30"/>
      <c r="D267" s="8" t="s">
        <v>2</v>
      </c>
    </row>
    <row r="268" spans="1:4" ht="15.75">
      <c r="A268" s="9"/>
      <c r="B268" s="9"/>
      <c r="C268" s="9"/>
      <c r="D268" s="9"/>
    </row>
    <row r="269" spans="1:4" ht="20.100000000000001" customHeight="1">
      <c r="A269" s="10" t="s">
        <v>3</v>
      </c>
      <c r="B269" s="10" t="s">
        <v>4</v>
      </c>
      <c r="C269" s="10" t="s">
        <v>5</v>
      </c>
      <c r="D269" s="10" t="s">
        <v>4</v>
      </c>
    </row>
    <row r="270" spans="1:4" ht="20.100000000000001" customHeight="1">
      <c r="A270" s="17" t="s">
        <v>6</v>
      </c>
      <c r="B270" s="27">
        <v>21773000</v>
      </c>
      <c r="C270" s="18"/>
      <c r="D270" s="22"/>
    </row>
    <row r="271" spans="1:4" ht="20.100000000000001" customHeight="1">
      <c r="A271" s="26" t="s">
        <v>21</v>
      </c>
      <c r="B271" s="18">
        <v>68000000</v>
      </c>
      <c r="C271" s="18" t="s">
        <v>22</v>
      </c>
      <c r="D271" s="22">
        <v>68000000</v>
      </c>
    </row>
    <row r="272" spans="1:4" ht="20.100000000000001" customHeight="1">
      <c r="A272" s="18" t="s">
        <v>24</v>
      </c>
      <c r="B272" s="18">
        <v>29218000</v>
      </c>
      <c r="C272" s="18" t="s">
        <v>25</v>
      </c>
      <c r="D272" s="18">
        <v>29218000</v>
      </c>
    </row>
    <row r="273" spans="1:4" ht="20.100000000000001" customHeight="1">
      <c r="A273" s="18" t="s">
        <v>26</v>
      </c>
      <c r="B273" s="18">
        <v>146650000</v>
      </c>
      <c r="C273" s="18" t="s">
        <v>27</v>
      </c>
      <c r="D273" s="22">
        <v>146650000</v>
      </c>
    </row>
    <row r="274" spans="1:4" ht="20.100000000000001" customHeight="1">
      <c r="A274" s="19"/>
      <c r="B274" s="18"/>
      <c r="C274" s="18"/>
      <c r="D274" s="22"/>
    </row>
    <row r="275" spans="1:4" ht="20.100000000000001" customHeight="1">
      <c r="A275" s="19"/>
      <c r="B275" s="18"/>
      <c r="C275" s="18"/>
      <c r="D275" s="22"/>
    </row>
    <row r="276" spans="1:4" ht="20.100000000000001" customHeight="1">
      <c r="A276" s="20" t="s">
        <v>7</v>
      </c>
      <c r="B276" s="17">
        <f>SUM(B270:B273)</f>
        <v>265641000</v>
      </c>
      <c r="C276" s="19"/>
      <c r="D276" s="17">
        <f>SUM(D270:D275)</f>
        <v>243868000</v>
      </c>
    </row>
    <row r="277" spans="1:4" ht="20.100000000000001" customHeight="1">
      <c r="A277" s="23" t="s">
        <v>8</v>
      </c>
      <c r="B277" s="27">
        <f>B276-D276</f>
        <v>21773000</v>
      </c>
      <c r="C277" s="28"/>
      <c r="D277" s="28"/>
    </row>
    <row r="278" spans="1:4" ht="15.75">
      <c r="A278" s="9"/>
      <c r="B278" s="9"/>
      <c r="C278" s="9"/>
      <c r="D278" s="9"/>
    </row>
    <row r="279" spans="1:4" ht="16.5">
      <c r="A279" s="9"/>
      <c r="B279" s="9"/>
      <c r="C279" s="12" t="s">
        <v>50</v>
      </c>
      <c r="D279" s="9"/>
    </row>
    <row r="280" spans="1:4" ht="16.5">
      <c r="A280" s="9"/>
      <c r="B280" s="9"/>
      <c r="C280" s="13" t="s">
        <v>9</v>
      </c>
      <c r="D280" s="9"/>
    </row>
    <row r="281" spans="1:4" ht="16.5">
      <c r="A281" s="9"/>
      <c r="B281" s="9"/>
      <c r="C281" s="14" t="s">
        <v>10</v>
      </c>
      <c r="D281" s="9"/>
    </row>
    <row r="282" spans="1:4" ht="15.75">
      <c r="A282" s="9"/>
      <c r="B282" s="9"/>
      <c r="C282" s="15"/>
      <c r="D282" s="9"/>
    </row>
    <row r="283" spans="1:4" ht="15.75">
      <c r="A283" s="9"/>
      <c r="B283" s="9"/>
      <c r="C283" s="15"/>
      <c r="D283" s="9"/>
    </row>
    <row r="284" spans="1:4" ht="18.75">
      <c r="A284" s="16"/>
      <c r="B284" s="16"/>
      <c r="C284" s="16"/>
      <c r="D284" s="16"/>
    </row>
    <row r="285" spans="1:4" ht="18.75">
      <c r="A285" s="16"/>
      <c r="B285" s="16"/>
      <c r="C285" s="13" t="s">
        <v>14</v>
      </c>
      <c r="D285" s="16"/>
    </row>
    <row r="286" spans="1:4" ht="18.75">
      <c r="A286" s="16"/>
      <c r="B286" s="16"/>
      <c r="C286" s="13"/>
      <c r="D286" s="16"/>
    </row>
    <row r="287" spans="1:4" ht="18.75">
      <c r="A287" s="16"/>
      <c r="B287" s="16"/>
      <c r="C287" s="13"/>
      <c r="D287" s="16"/>
    </row>
    <row r="288" spans="1:4" ht="18.75">
      <c r="A288" s="16"/>
      <c r="B288" s="16"/>
      <c r="C288" s="13"/>
      <c r="D288" s="16"/>
    </row>
    <row r="289" spans="1:4" ht="18.75">
      <c r="A289" s="16"/>
      <c r="B289" s="16"/>
      <c r="C289" s="13"/>
      <c r="D289" s="16"/>
    </row>
    <row r="290" spans="1:4">
      <c r="A290" s="1" t="s">
        <v>0</v>
      </c>
      <c r="B290" s="2"/>
      <c r="C290" s="2"/>
      <c r="D290" s="1" t="s">
        <v>1</v>
      </c>
    </row>
    <row r="291" spans="1:4" ht="18.75">
      <c r="A291" s="4" t="s">
        <v>11</v>
      </c>
      <c r="B291" s="2"/>
      <c r="C291" s="2"/>
      <c r="D291" s="2"/>
    </row>
    <row r="292" spans="1:4" ht="18.75">
      <c r="A292" s="5" t="s">
        <v>16</v>
      </c>
      <c r="B292" s="2"/>
      <c r="C292" s="2"/>
      <c r="D292" s="2"/>
    </row>
    <row r="293" spans="1:4" ht="18.75">
      <c r="A293" s="6" t="s">
        <v>12</v>
      </c>
      <c r="B293" s="7"/>
      <c r="C293" s="7"/>
      <c r="D293" s="7"/>
    </row>
    <row r="294" spans="1:4" ht="18.75">
      <c r="A294" s="6" t="s">
        <v>13</v>
      </c>
      <c r="B294" s="7"/>
      <c r="C294" s="7"/>
      <c r="D294" s="7"/>
    </row>
    <row r="296" spans="1:4" ht="18.75">
      <c r="A296" s="29" t="s">
        <v>19</v>
      </c>
      <c r="B296" s="29"/>
      <c r="C296" s="29"/>
      <c r="D296" s="29"/>
    </row>
    <row r="297" spans="1:4" ht="15.75">
      <c r="A297" s="30" t="s">
        <v>51</v>
      </c>
      <c r="B297" s="30"/>
      <c r="C297" s="30"/>
      <c r="D297" s="8" t="s">
        <v>2</v>
      </c>
    </row>
    <row r="298" spans="1:4" ht="15.75">
      <c r="A298" s="9"/>
      <c r="B298" s="9"/>
      <c r="C298" s="9"/>
      <c r="D298" s="9"/>
    </row>
    <row r="299" spans="1:4" ht="20.100000000000001" customHeight="1">
      <c r="A299" s="10" t="s">
        <v>3</v>
      </c>
      <c r="B299" s="10" t="s">
        <v>4</v>
      </c>
      <c r="C299" s="10" t="s">
        <v>5</v>
      </c>
      <c r="D299" s="10" t="s">
        <v>4</v>
      </c>
    </row>
    <row r="300" spans="1:4" ht="20.100000000000001" customHeight="1">
      <c r="A300" s="17" t="s">
        <v>6</v>
      </c>
      <c r="B300" s="17">
        <v>21773000</v>
      </c>
      <c r="C300" s="18"/>
      <c r="D300" s="22"/>
    </row>
    <row r="301" spans="1:4" ht="20.100000000000001" customHeight="1">
      <c r="A301" s="26" t="s">
        <v>52</v>
      </c>
      <c r="B301" s="18">
        <v>308110000</v>
      </c>
      <c r="C301" s="18" t="s">
        <v>53</v>
      </c>
      <c r="D301" s="18">
        <v>308110000</v>
      </c>
    </row>
    <row r="302" spans="1:4" ht="20.100000000000001" customHeight="1">
      <c r="A302" s="21" t="s">
        <v>28</v>
      </c>
      <c r="B302" s="18">
        <v>370800000</v>
      </c>
      <c r="C302" s="18"/>
      <c r="D302" s="22"/>
    </row>
    <row r="303" spans="1:4" ht="20.100000000000001" customHeight="1">
      <c r="A303" s="18"/>
      <c r="B303" s="18"/>
      <c r="C303" s="18"/>
      <c r="D303" s="22"/>
    </row>
    <row r="304" spans="1:4" ht="20.100000000000001" customHeight="1">
      <c r="A304" s="19"/>
      <c r="B304" s="18"/>
      <c r="C304" s="18"/>
      <c r="D304" s="22"/>
    </row>
    <row r="305" spans="1:4" ht="20.100000000000001" customHeight="1">
      <c r="A305" s="20" t="s">
        <v>7</v>
      </c>
      <c r="B305" s="17">
        <f>SUM(B300:B302)</f>
        <v>700683000</v>
      </c>
      <c r="C305" s="19"/>
      <c r="D305" s="17">
        <f>SUM(D300:D304)</f>
        <v>308110000</v>
      </c>
    </row>
    <row r="306" spans="1:4" ht="20.100000000000001" customHeight="1">
      <c r="A306" s="23" t="s">
        <v>8</v>
      </c>
      <c r="B306" s="27">
        <f>B305-D305</f>
        <v>392573000</v>
      </c>
      <c r="C306" s="28"/>
      <c r="D306" s="28"/>
    </row>
    <row r="307" spans="1:4" ht="15.75">
      <c r="A307" s="9"/>
      <c r="B307" s="9"/>
      <c r="C307" s="9"/>
      <c r="D307" s="9"/>
    </row>
    <row r="308" spans="1:4" ht="16.5">
      <c r="A308" s="9"/>
      <c r="B308" s="9"/>
      <c r="C308" s="12" t="s">
        <v>56</v>
      </c>
      <c r="D308" s="9"/>
    </row>
    <row r="309" spans="1:4" ht="16.5">
      <c r="A309" s="9"/>
      <c r="B309" s="9"/>
      <c r="C309" s="13" t="s">
        <v>9</v>
      </c>
      <c r="D309" s="9"/>
    </row>
    <row r="310" spans="1:4" ht="16.5">
      <c r="A310" s="9"/>
      <c r="B310" s="9"/>
      <c r="C310" s="14" t="s">
        <v>10</v>
      </c>
      <c r="D310" s="9"/>
    </row>
    <row r="311" spans="1:4" ht="15.75">
      <c r="A311" s="9"/>
      <c r="B311" s="9"/>
      <c r="C311" s="15"/>
      <c r="D311" s="9"/>
    </row>
    <row r="312" spans="1:4" ht="15.75">
      <c r="A312" s="9"/>
      <c r="B312" s="9"/>
      <c r="C312" s="15"/>
      <c r="D312" s="9"/>
    </row>
    <row r="313" spans="1:4" ht="18.75">
      <c r="A313" s="16"/>
      <c r="B313" s="16"/>
      <c r="C313" s="16"/>
      <c r="D313" s="16"/>
    </row>
    <row r="314" spans="1:4" ht="18.75">
      <c r="A314" s="16"/>
      <c r="B314" s="16"/>
      <c r="C314" s="13" t="s">
        <v>14</v>
      </c>
      <c r="D314" s="16"/>
    </row>
    <row r="321" spans="1:4">
      <c r="A321" s="1" t="s">
        <v>0</v>
      </c>
      <c r="B321" s="2"/>
      <c r="C321" s="2"/>
      <c r="D321" s="1" t="s">
        <v>1</v>
      </c>
    </row>
    <row r="322" spans="1:4" ht="18.75">
      <c r="A322" s="4" t="s">
        <v>11</v>
      </c>
      <c r="B322" s="2"/>
      <c r="C322" s="2"/>
      <c r="D322" s="2"/>
    </row>
    <row r="323" spans="1:4" ht="18.75">
      <c r="A323" s="5" t="s">
        <v>16</v>
      </c>
      <c r="B323" s="2"/>
      <c r="C323" s="2"/>
      <c r="D323" s="2"/>
    </row>
    <row r="324" spans="1:4" ht="18.75">
      <c r="A324" s="6" t="s">
        <v>12</v>
      </c>
      <c r="B324" s="7"/>
      <c r="C324" s="7"/>
      <c r="D324" s="7"/>
    </row>
    <row r="325" spans="1:4" ht="18.75">
      <c r="A325" s="6" t="s">
        <v>13</v>
      </c>
      <c r="B325" s="7"/>
      <c r="C325" s="7"/>
      <c r="D325" s="7"/>
    </row>
    <row r="327" spans="1:4" ht="18.75">
      <c r="A327" s="29" t="s">
        <v>19</v>
      </c>
      <c r="B327" s="29"/>
      <c r="C327" s="29"/>
      <c r="D327" s="29"/>
    </row>
    <row r="328" spans="1:4" ht="15.75">
      <c r="A328" s="30" t="s">
        <v>54</v>
      </c>
      <c r="B328" s="30"/>
      <c r="C328" s="30"/>
      <c r="D328" s="8" t="s">
        <v>2</v>
      </c>
    </row>
    <row r="329" spans="1:4" ht="15.75">
      <c r="A329" s="9"/>
      <c r="B329" s="9"/>
      <c r="C329" s="9"/>
      <c r="D329" s="9"/>
    </row>
    <row r="330" spans="1:4" ht="20.100000000000001" customHeight="1">
      <c r="A330" s="10" t="s">
        <v>3</v>
      </c>
      <c r="B330" s="10" t="s">
        <v>4</v>
      </c>
      <c r="C330" s="10" t="s">
        <v>5</v>
      </c>
      <c r="D330" s="10" t="s">
        <v>4</v>
      </c>
    </row>
    <row r="331" spans="1:4" ht="20.100000000000001" customHeight="1">
      <c r="A331" s="17" t="s">
        <v>6</v>
      </c>
      <c r="B331" s="17">
        <v>392573000</v>
      </c>
      <c r="C331" s="18"/>
      <c r="D331" s="22"/>
    </row>
    <row r="332" spans="1:4" ht="20.100000000000001" customHeight="1">
      <c r="A332" s="18" t="s">
        <v>23</v>
      </c>
      <c r="B332" s="18">
        <v>455655000</v>
      </c>
      <c r="C332" s="18"/>
      <c r="D332" s="22"/>
    </row>
    <row r="333" spans="1:4" ht="20.100000000000001" customHeight="1">
      <c r="A333" s="21"/>
      <c r="B333" s="18"/>
      <c r="C333" s="19" t="s">
        <v>57</v>
      </c>
      <c r="D333" s="22">
        <v>264000000</v>
      </c>
    </row>
    <row r="334" spans="1:4" ht="20.100000000000001" customHeight="1">
      <c r="A334" s="18"/>
      <c r="B334" s="18"/>
      <c r="C334" s="18"/>
      <c r="D334" s="22"/>
    </row>
    <row r="335" spans="1:4" ht="20.100000000000001" customHeight="1">
      <c r="A335" s="20" t="s">
        <v>7</v>
      </c>
      <c r="B335" s="17">
        <f>SUM(B331:B334)</f>
        <v>848228000</v>
      </c>
      <c r="C335" s="19"/>
      <c r="D335" s="17">
        <f>SUM(D331:D334)</f>
        <v>264000000</v>
      </c>
    </row>
    <row r="336" spans="1:4" ht="20.100000000000001" customHeight="1">
      <c r="A336" s="23" t="s">
        <v>8</v>
      </c>
      <c r="B336" s="24">
        <f>B335-D335</f>
        <v>584228000</v>
      </c>
      <c r="C336" s="25"/>
      <c r="D336" s="25"/>
    </row>
    <row r="337" spans="1:4" ht="15.75">
      <c r="A337" s="9"/>
      <c r="B337" s="9"/>
      <c r="C337" s="9"/>
      <c r="D337" s="9"/>
    </row>
    <row r="338" spans="1:4" ht="16.5">
      <c r="A338" s="9"/>
      <c r="B338" s="9"/>
      <c r="C338" s="12" t="s">
        <v>55</v>
      </c>
      <c r="D338" s="9"/>
    </row>
    <row r="339" spans="1:4" ht="16.5">
      <c r="A339" s="9"/>
      <c r="B339" s="9"/>
      <c r="C339" s="13" t="s">
        <v>9</v>
      </c>
      <c r="D339" s="9"/>
    </row>
    <row r="340" spans="1:4" ht="16.5">
      <c r="A340" s="9"/>
      <c r="B340" s="9"/>
      <c r="C340" s="14" t="s">
        <v>10</v>
      </c>
      <c r="D340" s="9"/>
    </row>
    <row r="341" spans="1:4" ht="15.75">
      <c r="A341" s="9"/>
      <c r="B341" s="9"/>
      <c r="C341" s="15"/>
      <c r="D341" s="9"/>
    </row>
    <row r="342" spans="1:4" ht="15.75">
      <c r="A342" s="9"/>
      <c r="B342" s="9"/>
      <c r="C342" s="15"/>
      <c r="D342" s="9"/>
    </row>
    <row r="343" spans="1:4" ht="18.75">
      <c r="A343" s="16"/>
      <c r="B343" s="16"/>
      <c r="C343" s="16"/>
      <c r="D343" s="16"/>
    </row>
    <row r="344" spans="1:4" ht="18.75">
      <c r="A344" s="16"/>
      <c r="B344" s="16"/>
      <c r="C344" s="13" t="s">
        <v>14</v>
      </c>
      <c r="D344" s="16"/>
    </row>
    <row r="353" spans="1:4">
      <c r="A353" s="1" t="s">
        <v>0</v>
      </c>
      <c r="B353" s="2"/>
      <c r="C353" s="2"/>
      <c r="D353" s="1" t="s">
        <v>1</v>
      </c>
    </row>
    <row r="354" spans="1:4" ht="18.75">
      <c r="A354" s="4" t="s">
        <v>11</v>
      </c>
      <c r="B354" s="2"/>
      <c r="C354" s="2"/>
      <c r="D354" s="2"/>
    </row>
    <row r="355" spans="1:4" ht="18.75">
      <c r="A355" s="5" t="s">
        <v>16</v>
      </c>
      <c r="B355" s="2"/>
      <c r="C355" s="2"/>
      <c r="D355" s="2"/>
    </row>
    <row r="356" spans="1:4" ht="18.75">
      <c r="A356" s="6" t="s">
        <v>12</v>
      </c>
      <c r="B356" s="7"/>
      <c r="C356" s="7"/>
      <c r="D356" s="7"/>
    </row>
    <row r="357" spans="1:4" ht="18.75">
      <c r="A357" s="6" t="s">
        <v>13</v>
      </c>
      <c r="B357" s="7"/>
      <c r="C357" s="7"/>
      <c r="D357" s="7"/>
    </row>
    <row r="359" spans="1:4" ht="18.75">
      <c r="A359" s="29" t="s">
        <v>19</v>
      </c>
      <c r="B359" s="29"/>
      <c r="C359" s="29"/>
      <c r="D359" s="29"/>
    </row>
    <row r="360" spans="1:4" ht="15.75">
      <c r="A360" s="30" t="s">
        <v>59</v>
      </c>
      <c r="B360" s="30"/>
      <c r="C360" s="30"/>
      <c r="D360" s="8" t="s">
        <v>2</v>
      </c>
    </row>
    <row r="361" spans="1:4" ht="15.75">
      <c r="A361" s="9"/>
      <c r="B361" s="9"/>
      <c r="C361" s="9"/>
      <c r="D361" s="9"/>
    </row>
    <row r="362" spans="1:4" ht="16.5">
      <c r="A362" s="10" t="s">
        <v>3</v>
      </c>
      <c r="B362" s="10" t="s">
        <v>4</v>
      </c>
      <c r="C362" s="10" t="s">
        <v>5</v>
      </c>
      <c r="D362" s="10" t="s">
        <v>4</v>
      </c>
    </row>
    <row r="363" spans="1:4" ht="16.5">
      <c r="A363" s="17" t="s">
        <v>6</v>
      </c>
      <c r="B363" s="17">
        <f>B336</f>
        <v>584228000</v>
      </c>
      <c r="C363" s="18"/>
      <c r="D363" s="22"/>
    </row>
    <row r="364" spans="1:4" ht="16.5">
      <c r="A364" s="26"/>
      <c r="B364" s="18">
        <v>0</v>
      </c>
      <c r="C364" s="18"/>
      <c r="D364" s="22"/>
    </row>
    <row r="365" spans="1:4" ht="16.5">
      <c r="A365" s="18"/>
      <c r="B365" s="18"/>
      <c r="C365" s="18" t="s">
        <v>29</v>
      </c>
      <c r="D365" s="22">
        <v>433328000</v>
      </c>
    </row>
    <row r="366" spans="1:4" ht="16.5">
      <c r="A366" s="21"/>
      <c r="B366" s="18"/>
      <c r="C366" s="19" t="s">
        <v>58</v>
      </c>
      <c r="D366" s="22">
        <v>106800000</v>
      </c>
    </row>
    <row r="367" spans="1:4" ht="16.5">
      <c r="A367" s="18"/>
      <c r="B367" s="18"/>
      <c r="C367" s="18"/>
      <c r="D367" s="22"/>
    </row>
    <row r="368" spans="1:4" ht="16.5">
      <c r="A368" s="20" t="s">
        <v>7</v>
      </c>
      <c r="B368" s="17">
        <f>SUM(B363:B367)</f>
        <v>584228000</v>
      </c>
      <c r="C368" s="19"/>
      <c r="D368" s="17">
        <f>SUM(D363:D367)</f>
        <v>540128000</v>
      </c>
    </row>
    <row r="369" spans="1:4" ht="17.25">
      <c r="A369" s="23" t="s">
        <v>8</v>
      </c>
      <c r="B369" s="24">
        <f>B368-D368</f>
        <v>44100000</v>
      </c>
      <c r="C369" s="25"/>
      <c r="D369" s="25"/>
    </row>
    <row r="370" spans="1:4" ht="15.75">
      <c r="A370" s="9"/>
      <c r="B370" s="9"/>
      <c r="C370" s="9"/>
      <c r="D370" s="9"/>
    </row>
    <row r="371" spans="1:4" ht="16.5">
      <c r="A371" s="9"/>
      <c r="B371" s="9"/>
      <c r="C371" s="12" t="s">
        <v>60</v>
      </c>
      <c r="D371" s="9"/>
    </row>
    <row r="372" spans="1:4" ht="16.5">
      <c r="A372" s="9"/>
      <c r="B372" s="9"/>
      <c r="C372" s="13" t="s">
        <v>9</v>
      </c>
      <c r="D372" s="9"/>
    </row>
    <row r="373" spans="1:4" ht="16.5">
      <c r="A373" s="9"/>
      <c r="B373" s="9"/>
      <c r="C373" s="14" t="s">
        <v>10</v>
      </c>
      <c r="D373" s="9"/>
    </row>
    <row r="374" spans="1:4" ht="15.75">
      <c r="A374" s="9"/>
      <c r="B374" s="9"/>
      <c r="C374" s="15"/>
      <c r="D374" s="9"/>
    </row>
    <row r="375" spans="1:4" ht="15.75">
      <c r="A375" s="9"/>
      <c r="B375" s="9"/>
      <c r="C375" s="15"/>
      <c r="D375" s="9"/>
    </row>
    <row r="376" spans="1:4" ht="18.75">
      <c r="A376" s="16"/>
      <c r="B376" s="16"/>
      <c r="C376" s="16"/>
      <c r="D376" s="16"/>
    </row>
    <row r="377" spans="1:4" ht="18.75">
      <c r="A377" s="16"/>
      <c r="B377" s="16"/>
      <c r="C377" s="13" t="s">
        <v>14</v>
      </c>
      <c r="D377" s="16"/>
    </row>
  </sheetData>
  <mergeCells count="24">
    <mergeCell ref="A359:D359"/>
    <mergeCell ref="A360:C360"/>
    <mergeCell ref="A164:D164"/>
    <mergeCell ref="A165:C165"/>
    <mergeCell ref="A198:D198"/>
    <mergeCell ref="A199:C199"/>
    <mergeCell ref="A232:D232"/>
    <mergeCell ref="A327:D327"/>
    <mergeCell ref="A328:C328"/>
    <mergeCell ref="A297:C297"/>
    <mergeCell ref="A7:D7"/>
    <mergeCell ref="A8:C8"/>
    <mergeCell ref="A266:D266"/>
    <mergeCell ref="A267:C267"/>
    <mergeCell ref="A296:D296"/>
    <mergeCell ref="A36:D36"/>
    <mergeCell ref="A37:C37"/>
    <mergeCell ref="A62:D62"/>
    <mergeCell ref="A63:C63"/>
    <mergeCell ref="A96:D96"/>
    <mergeCell ref="A97:C97"/>
    <mergeCell ref="A131:D131"/>
    <mergeCell ref="A132:C132"/>
    <mergeCell ref="A233:C233"/>
  </mergeCells>
  <pageMargins left="0.38" right="0.15748031496062992" top="0.35433070866141736" bottom="0.39370078740157483" header="0.15748031496062992" footer="0.15748031496062992"/>
  <pageSetup orientation="landscape" r:id="rId1"/>
  <rowBreaks count="2" manualBreakCount="2">
    <brk id="27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THCS-HL</dc:creator>
  <cp:lastModifiedBy>admin</cp:lastModifiedBy>
  <cp:lastPrinted>2023-05-10T01:36:03Z</cp:lastPrinted>
  <dcterms:created xsi:type="dcterms:W3CDTF">2022-03-28T07:20:00Z</dcterms:created>
  <dcterms:modified xsi:type="dcterms:W3CDTF">2023-05-10T01:36:23Z</dcterms:modified>
</cp:coreProperties>
</file>