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2023" sheetId="13" r:id="rId1"/>
    <sheet name="Sheet1" sheetId="1" r:id="rId2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2" i="13"/>
  <c r="B352"/>
  <c r="B353" s="1"/>
  <c r="D317"/>
  <c r="B317"/>
  <c r="D283"/>
  <c r="B283"/>
  <c r="D249"/>
  <c r="B249"/>
  <c r="D215"/>
  <c r="B215"/>
  <c r="D177"/>
  <c r="B177"/>
  <c r="D109"/>
  <c r="B44"/>
  <c r="D41"/>
  <c r="D74"/>
  <c r="D143"/>
  <c r="B284" l="1"/>
  <c r="B318"/>
  <c r="B216"/>
  <c r="B250"/>
  <c r="B178"/>
  <c r="D44"/>
  <c r="B45" l="1"/>
  <c r="B71" s="1"/>
  <c r="D15"/>
  <c r="B15"/>
  <c r="B74" l="1"/>
  <c r="B75" s="1"/>
  <c r="B104" s="1"/>
  <c r="B109" s="1"/>
  <c r="B110" s="1"/>
  <c r="B138" s="1"/>
  <c r="B16"/>
  <c r="B143" l="1"/>
  <c r="B144" s="1"/>
</calcChain>
</file>

<file path=xl/sharedStrings.xml><?xml version="1.0" encoding="utf-8"?>
<sst xmlns="http://schemas.openxmlformats.org/spreadsheetml/2006/main" count="241" uniqueCount="58">
  <si>
    <t xml:space="preserve">Phụ lục số 1 </t>
  </si>
  <si>
    <t>Mẫu CKQ 01</t>
  </si>
  <si>
    <t>Đơn vị: đồng</t>
  </si>
  <si>
    <t>Các khoản thu</t>
  </si>
  <si>
    <t>Số tiền</t>
  </si>
  <si>
    <t>Sử dụng nguồn thu</t>
  </si>
  <si>
    <t>1. Tồn quỹ kỳ trước chuyển sang</t>
  </si>
  <si>
    <t xml:space="preserve">Tổng cộng: </t>
  </si>
  <si>
    <t>Tồn quỹ cuối kỳ:</t>
  </si>
  <si>
    <t>Trưởng ban quản lý quỹ</t>
  </si>
  <si>
    <t>(Chủ tài khoản)</t>
  </si>
  <si>
    <r>
      <t xml:space="preserve">Đơn vị công bố thông tin: </t>
    </r>
    <r>
      <rPr>
        <b/>
        <u/>
        <sz val="14"/>
        <color theme="1"/>
        <rFont val="Times New Roman"/>
        <family val="1"/>
      </rPr>
      <t>TRƯỜNG THCS PHÚ AN</t>
    </r>
  </si>
  <si>
    <t xml:space="preserve">- Địa chỉ: Ấp An Thuận xã Phú An -TX. Bến Cát - Bình Dương </t>
  </si>
  <si>
    <t>- Số điện thoại (nếu có):02743582234</t>
  </si>
  <si>
    <t>Văn Quang Sĩ</t>
  </si>
  <si>
    <t xml:space="preserve">- Tên Quỹ : </t>
  </si>
  <si>
    <t>Tháng 01/2023</t>
  </si>
  <si>
    <t>Ngày 31 tháng 01 năm 2023</t>
  </si>
  <si>
    <t>QUYẾT TOÁN THU VÀ SỬ DỤNG NGUỒN THU NĂM 2023</t>
  </si>
  <si>
    <t>Tháng 02/2023</t>
  </si>
  <si>
    <t>Ngày 28 tháng 02 năm 2023</t>
  </si>
  <si>
    <t>Tháng 03/2023</t>
  </si>
  <si>
    <t>Ngày 31 tháng 03 năm 2023</t>
  </si>
  <si>
    <t>Thu tiền dạy KNS HKII năm 2022-2023</t>
  </si>
  <si>
    <t>Thu tiền dạy thêm, học thêm HKII 2022-2023</t>
  </si>
  <si>
    <t>Chi tiền dạy KNS tháng1+ 2/2023</t>
  </si>
  <si>
    <t>Chi tiền dạy KNS tháng 3/2023</t>
  </si>
  <si>
    <t>Tháng 04/2023</t>
  </si>
  <si>
    <t>Ngày 29 tháng 04 năm 2023</t>
  </si>
  <si>
    <t>Chi tiền dạy KNS tháng 4/2023</t>
  </si>
  <si>
    <t>Tháng 05/2023</t>
  </si>
  <si>
    <t>Ngày 31 tháng 05 năm 2023</t>
  </si>
  <si>
    <t>Chi tiền dạy thêm, học thêm tháng 4/2023</t>
  </si>
  <si>
    <t>Chi tiền dạy thêm, học thêm tháng 3/2023</t>
  </si>
  <si>
    <t>Chi tiền dạy thêm, học thêm tháng 1+2/2023</t>
  </si>
  <si>
    <t>Chi tiền dạy thêm, học thêm tháng 5/2023</t>
  </si>
  <si>
    <t>Chi trả học sinh khối 9 không học 2 tuần</t>
  </si>
  <si>
    <t>Thu tiền căn tin, giữ xe đợt 1/2023</t>
  </si>
  <si>
    <t>Thu tiền học phí năm 2022-2023</t>
  </si>
  <si>
    <t>Chi nộp tiền căn tin, giữ xe đợt 1/2023</t>
  </si>
  <si>
    <t>Chi nộp tiền học phí năm 2022-2023</t>
  </si>
  <si>
    <t>Chi sửa nhà vệ sinh học sinh</t>
  </si>
  <si>
    <t>Tháng 06/2023</t>
  </si>
  <si>
    <t>Ngày 30 tháng 06 năm 2023</t>
  </si>
  <si>
    <t>Tháng 07/2023</t>
  </si>
  <si>
    <t>Ngày 30 tháng 07 năm 2023</t>
  </si>
  <si>
    <t>Tháng 08/2023</t>
  </si>
  <si>
    <t>Ngày 31 tháng 08 năm 2023</t>
  </si>
  <si>
    <t>Tháng 09/2023</t>
  </si>
  <si>
    <t>Ngày 30 tháng 09 năm 2023</t>
  </si>
  <si>
    <t>Thu tiền dạy thêm học thêm HKI năm 2023-2024</t>
  </si>
  <si>
    <t>Tháng 10/2023</t>
  </si>
  <si>
    <t>Chi nộp tiền dạy thêm học thêm HKI</t>
  </si>
  <si>
    <t>Thu tiền phù hiệu năm 2023-2024</t>
  </si>
  <si>
    <t>Chi trả tiền phù hiệu năm 2023-2024</t>
  </si>
  <si>
    <t>Ngày 30 tháng 10 năm 2023</t>
  </si>
  <si>
    <t>Tháng 11/2023</t>
  </si>
  <si>
    <t>Ngày 29 tháng 11 năm 2023</t>
  </si>
</sst>
</file>

<file path=xl/styles.xml><?xml version="1.0" encoding="utf-8"?>
<styleSheet xmlns="http://schemas.openxmlformats.org/spreadsheetml/2006/main">
  <fonts count="17">
    <font>
      <sz val="11"/>
      <color theme="1"/>
      <name val="Tahoma"/>
      <family val="2"/>
      <charset val="163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i/>
      <sz val="13"/>
      <color theme="1"/>
      <name val="Times New Roman"/>
      <family val="1"/>
    </font>
    <font>
      <sz val="14"/>
      <color theme="1"/>
      <name val="Calibri"/>
      <family val="2"/>
      <scheme val="minor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3" fontId="2" fillId="0" borderId="0" xfId="1" applyNumberFormat="1" applyFont="1" applyAlignment="1">
      <alignment horizontal="left"/>
    </xf>
    <xf numFmtId="3" fontId="1" fillId="0" borderId="0" xfId="1" applyNumberFormat="1" applyAlignment="1">
      <alignment horizontal="left"/>
    </xf>
    <xf numFmtId="3" fontId="1" fillId="0" borderId="0" xfId="1" applyNumberFormat="1"/>
    <xf numFmtId="3" fontId="3" fillId="0" borderId="0" xfId="1" applyNumberFormat="1" applyFont="1" applyAlignment="1">
      <alignment horizontal="left"/>
    </xf>
    <xf numFmtId="3" fontId="5" fillId="0" borderId="0" xfId="1" quotePrefix="1" applyNumberFormat="1" applyFont="1" applyAlignment="1">
      <alignment horizontal="left"/>
    </xf>
    <xf numFmtId="3" fontId="5" fillId="0" borderId="0" xfId="1" quotePrefix="1" applyNumberFormat="1" applyFont="1"/>
    <xf numFmtId="3" fontId="5" fillId="0" borderId="0" xfId="1" applyNumberFormat="1" applyFont="1"/>
    <xf numFmtId="3" fontId="7" fillId="0" borderId="0" xfId="1" applyNumberFormat="1" applyFont="1" applyAlignment="1">
      <alignment horizontal="center"/>
    </xf>
    <xf numFmtId="3" fontId="8" fillId="0" borderId="0" xfId="1" applyNumberFormat="1" applyFont="1"/>
    <xf numFmtId="3" fontId="9" fillId="0" borderId="1" xfId="1" applyNumberFormat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3" fontId="15" fillId="0" borderId="0" xfId="1" applyNumberFormat="1" applyFont="1"/>
    <xf numFmtId="3" fontId="9" fillId="0" borderId="1" xfId="1" applyNumberFormat="1" applyFont="1" applyBorder="1"/>
    <xf numFmtId="3" fontId="11" fillId="0" borderId="1" xfId="1" applyNumberFormat="1" applyFont="1" applyBorder="1"/>
    <xf numFmtId="3" fontId="11" fillId="0" borderId="1" xfId="1" quotePrefix="1" applyNumberFormat="1" applyFont="1" applyBorder="1"/>
    <xf numFmtId="3" fontId="9" fillId="0" borderId="1" xfId="1" applyNumberFormat="1" applyFont="1" applyBorder="1" applyAlignment="1">
      <alignment horizontal="justify"/>
    </xf>
    <xf numFmtId="3" fontId="16" fillId="0" borderId="1" xfId="1" applyNumberFormat="1" applyFont="1" applyBorder="1"/>
    <xf numFmtId="3" fontId="9" fillId="0" borderId="2" xfId="1" applyNumberFormat="1" applyFont="1" applyBorder="1" applyAlignment="1">
      <alignment horizontal="justify"/>
    </xf>
    <xf numFmtId="3" fontId="10" fillId="0" borderId="2" xfId="1" applyNumberFormat="1" applyFont="1" applyBorder="1"/>
    <xf numFmtId="3" fontId="13" fillId="0" borderId="2" xfId="1" applyNumberFormat="1" applyFont="1" applyBorder="1"/>
    <xf numFmtId="3" fontId="12" fillId="0" borderId="1" xfId="1" quotePrefix="1" applyNumberFormat="1" applyFont="1" applyBorder="1"/>
    <xf numFmtId="3" fontId="6" fillId="0" borderId="0" xfId="1" applyNumberFormat="1" applyFont="1" applyAlignment="1">
      <alignment horizontal="center"/>
    </xf>
    <xf numFmtId="3" fontId="12" fillId="0" borderId="0" xfId="1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57"/>
  <sheetViews>
    <sheetView tabSelected="1" topLeftCell="A122" workbookViewId="0">
      <selection activeCell="A161" sqref="A161:XFD161"/>
    </sheetView>
  </sheetViews>
  <sheetFormatPr defaultColWidth="9.125" defaultRowHeight="15"/>
  <cols>
    <col min="1" max="1" width="44.125" style="3" customWidth="1"/>
    <col min="2" max="2" width="16.125" style="3" customWidth="1"/>
    <col min="3" max="3" width="47" style="3" customWidth="1"/>
    <col min="4" max="4" width="16.5" style="3" customWidth="1"/>
    <col min="5" max="5" width="9.125" style="3"/>
    <col min="6" max="6" width="15.25" style="3" customWidth="1"/>
    <col min="7" max="16384" width="9.125" style="3"/>
  </cols>
  <sheetData>
    <row r="2" spans="1:4">
      <c r="A2" s="1" t="s">
        <v>0</v>
      </c>
      <c r="B2" s="2"/>
      <c r="C2" s="2"/>
      <c r="D2" s="1" t="s">
        <v>1</v>
      </c>
    </row>
    <row r="3" spans="1:4" ht="18.75">
      <c r="A3" s="4" t="s">
        <v>11</v>
      </c>
      <c r="B3" s="2"/>
      <c r="C3" s="2"/>
      <c r="D3" s="2"/>
    </row>
    <row r="4" spans="1:4" ht="18.75">
      <c r="A4" s="5" t="s">
        <v>15</v>
      </c>
      <c r="B4" s="2"/>
      <c r="C4" s="2"/>
      <c r="D4" s="2"/>
    </row>
    <row r="5" spans="1:4" ht="18.75">
      <c r="A5" s="6" t="s">
        <v>12</v>
      </c>
      <c r="B5" s="7"/>
      <c r="C5" s="7"/>
      <c r="D5" s="7"/>
    </row>
    <row r="6" spans="1:4" ht="18.75">
      <c r="A6" s="6" t="s">
        <v>13</v>
      </c>
      <c r="B6" s="7"/>
      <c r="C6" s="7"/>
      <c r="D6" s="7"/>
    </row>
    <row r="8" spans="1:4" ht="18.75">
      <c r="A8" s="25" t="s">
        <v>18</v>
      </c>
      <c r="B8" s="25"/>
      <c r="C8" s="25"/>
      <c r="D8" s="25"/>
    </row>
    <row r="9" spans="1:4" ht="15.75">
      <c r="A9" s="26" t="s">
        <v>16</v>
      </c>
      <c r="B9" s="26"/>
      <c r="C9" s="26"/>
      <c r="D9" s="8" t="s">
        <v>2</v>
      </c>
    </row>
    <row r="10" spans="1:4" ht="15.75">
      <c r="A10" s="9"/>
      <c r="B10" s="9"/>
      <c r="C10" s="9"/>
      <c r="D10" s="9"/>
    </row>
    <row r="11" spans="1:4" ht="16.5">
      <c r="A11" s="10" t="s">
        <v>3</v>
      </c>
      <c r="B11" s="10" t="s">
        <v>4</v>
      </c>
      <c r="C11" s="10" t="s">
        <v>5</v>
      </c>
      <c r="D11" s="10" t="s">
        <v>4</v>
      </c>
    </row>
    <row r="12" spans="1:4" ht="16.5">
      <c r="A12" s="16" t="s">
        <v>6</v>
      </c>
      <c r="B12" s="16">
        <v>44100000</v>
      </c>
      <c r="C12" s="17"/>
      <c r="D12" s="20"/>
    </row>
    <row r="13" spans="1:4" ht="16.5">
      <c r="A13" s="24"/>
      <c r="B13" s="17">
        <v>0</v>
      </c>
      <c r="C13" s="17"/>
      <c r="D13" s="20"/>
    </row>
    <row r="14" spans="1:4" ht="16.5">
      <c r="A14" s="17"/>
      <c r="B14" s="17"/>
      <c r="C14" s="17"/>
      <c r="D14" s="20"/>
    </row>
    <row r="15" spans="1:4" ht="16.5">
      <c r="A15" s="19" t="s">
        <v>7</v>
      </c>
      <c r="B15" s="16">
        <f>SUM(B12:B14)</f>
        <v>44100000</v>
      </c>
      <c r="C15" s="18"/>
      <c r="D15" s="16">
        <f>SUM(D12:D14)</f>
        <v>0</v>
      </c>
    </row>
    <row r="16" spans="1:4" ht="17.25">
      <c r="A16" s="21" t="s">
        <v>8</v>
      </c>
      <c r="B16" s="22">
        <f>B15-D15</f>
        <v>44100000</v>
      </c>
      <c r="C16" s="23"/>
      <c r="D16" s="23"/>
    </row>
    <row r="17" spans="1:4" ht="15.75">
      <c r="A17" s="9"/>
      <c r="B17" s="9"/>
      <c r="C17" s="9"/>
      <c r="D17" s="9"/>
    </row>
    <row r="18" spans="1:4" ht="16.5">
      <c r="A18" s="9"/>
      <c r="B18" s="9"/>
      <c r="C18" s="11" t="s">
        <v>17</v>
      </c>
      <c r="D18" s="9"/>
    </row>
    <row r="19" spans="1:4" ht="16.5">
      <c r="A19" s="9"/>
      <c r="B19" s="9"/>
      <c r="C19" s="12" t="s">
        <v>9</v>
      </c>
      <c r="D19" s="9"/>
    </row>
    <row r="20" spans="1:4" ht="16.5">
      <c r="A20" s="9"/>
      <c r="B20" s="9"/>
      <c r="C20" s="13" t="s">
        <v>10</v>
      </c>
      <c r="D20" s="9"/>
    </row>
    <row r="21" spans="1:4" ht="15.75">
      <c r="A21" s="9"/>
      <c r="B21" s="9"/>
      <c r="C21" s="14"/>
      <c r="D21" s="9"/>
    </row>
    <row r="22" spans="1:4" ht="15.75">
      <c r="A22" s="9"/>
      <c r="B22" s="9"/>
      <c r="C22" s="14"/>
      <c r="D22" s="9"/>
    </row>
    <row r="23" spans="1:4" ht="18.75">
      <c r="A23" s="15"/>
      <c r="B23" s="15"/>
      <c r="C23" s="15"/>
      <c r="D23" s="15"/>
    </row>
    <row r="24" spans="1:4" ht="18.75">
      <c r="A24" s="15"/>
      <c r="B24" s="15"/>
      <c r="C24" s="12" t="s">
        <v>14</v>
      </c>
      <c r="D24" s="15"/>
    </row>
    <row r="29" spans="1:4">
      <c r="A29" s="1" t="s">
        <v>0</v>
      </c>
      <c r="B29" s="2"/>
      <c r="C29" s="2"/>
      <c r="D29" s="1" t="s">
        <v>1</v>
      </c>
    </row>
    <row r="30" spans="1:4" ht="18.75">
      <c r="A30" s="4" t="s">
        <v>11</v>
      </c>
      <c r="B30" s="2"/>
      <c r="C30" s="2"/>
      <c r="D30" s="2"/>
    </row>
    <row r="31" spans="1:4" ht="18.75">
      <c r="A31" s="5" t="s">
        <v>15</v>
      </c>
      <c r="B31" s="2"/>
      <c r="C31" s="2"/>
      <c r="D31" s="2"/>
    </row>
    <row r="32" spans="1:4" ht="18.75">
      <c r="A32" s="6" t="s">
        <v>12</v>
      </c>
      <c r="B32" s="7"/>
      <c r="C32" s="7"/>
      <c r="D32" s="7"/>
    </row>
    <row r="33" spans="1:4" ht="18.75">
      <c r="A33" s="6" t="s">
        <v>13</v>
      </c>
      <c r="B33" s="7"/>
      <c r="C33" s="7"/>
      <c r="D33" s="7"/>
    </row>
    <row r="35" spans="1:4" ht="18.75">
      <c r="A35" s="25" t="s">
        <v>18</v>
      </c>
      <c r="B35" s="25"/>
      <c r="C35" s="25"/>
      <c r="D35" s="25"/>
    </row>
    <row r="36" spans="1:4" ht="15.75">
      <c r="A36" s="26" t="s">
        <v>19</v>
      </c>
      <c r="B36" s="26"/>
      <c r="C36" s="26"/>
      <c r="D36" s="8" t="s">
        <v>2</v>
      </c>
    </row>
    <row r="37" spans="1:4" ht="15.75">
      <c r="A37" s="9"/>
      <c r="B37" s="9"/>
      <c r="C37" s="9"/>
      <c r="D37" s="9"/>
    </row>
    <row r="38" spans="1:4" ht="16.5">
      <c r="A38" s="10" t="s">
        <v>3</v>
      </c>
      <c r="B38" s="10" t="s">
        <v>4</v>
      </c>
      <c r="C38" s="10" t="s">
        <v>5</v>
      </c>
      <c r="D38" s="10" t="s">
        <v>4</v>
      </c>
    </row>
    <row r="39" spans="1:4" ht="16.5">
      <c r="A39" s="16" t="s">
        <v>6</v>
      </c>
      <c r="B39" s="16">
        <v>44100000</v>
      </c>
      <c r="C39" s="17"/>
      <c r="D39" s="20"/>
    </row>
    <row r="40" spans="1:4" ht="16.5">
      <c r="A40" s="24" t="s">
        <v>23</v>
      </c>
      <c r="B40" s="17">
        <v>374640000</v>
      </c>
      <c r="C40" s="24" t="s">
        <v>25</v>
      </c>
      <c r="D40" s="20">
        <v>312100000</v>
      </c>
    </row>
    <row r="41" spans="1:4" ht="16.5">
      <c r="A41" s="17" t="s">
        <v>24</v>
      </c>
      <c r="B41" s="17">
        <v>413000000</v>
      </c>
      <c r="C41" s="17" t="s">
        <v>34</v>
      </c>
      <c r="D41" s="20">
        <f>118500000+5600000+56168000+8260000</f>
        <v>188528000</v>
      </c>
    </row>
    <row r="42" spans="1:4" ht="16.5">
      <c r="A42" s="17"/>
      <c r="B42" s="17"/>
      <c r="C42" s="17"/>
      <c r="D42" s="20"/>
    </row>
    <row r="43" spans="1:4" ht="16.5">
      <c r="A43" s="17"/>
      <c r="B43" s="17"/>
      <c r="C43" s="17"/>
      <c r="D43" s="20"/>
    </row>
    <row r="44" spans="1:4" ht="16.5">
      <c r="A44" s="19" t="s">
        <v>7</v>
      </c>
      <c r="B44" s="16">
        <f>SUM(B39:B41)</f>
        <v>831740000</v>
      </c>
      <c r="C44" s="18"/>
      <c r="D44" s="16">
        <f>SUM(D39:D41)</f>
        <v>500628000</v>
      </c>
    </row>
    <row r="45" spans="1:4" ht="17.25">
      <c r="A45" s="21" t="s">
        <v>8</v>
      </c>
      <c r="B45" s="22">
        <f>B44-D44</f>
        <v>331112000</v>
      </c>
      <c r="C45" s="23"/>
      <c r="D45" s="23"/>
    </row>
    <row r="46" spans="1:4" ht="15.75">
      <c r="A46" s="9"/>
      <c r="B46" s="9"/>
      <c r="C46" s="9"/>
      <c r="D46" s="9"/>
    </row>
    <row r="47" spans="1:4" ht="16.5">
      <c r="A47" s="9"/>
      <c r="B47" s="9"/>
      <c r="C47" s="11" t="s">
        <v>20</v>
      </c>
      <c r="D47" s="9"/>
    </row>
    <row r="48" spans="1:4" ht="16.5">
      <c r="A48" s="9"/>
      <c r="B48" s="9"/>
      <c r="C48" s="12" t="s">
        <v>9</v>
      </c>
      <c r="D48" s="9"/>
    </row>
    <row r="49" spans="1:4" ht="16.5">
      <c r="A49" s="9"/>
      <c r="B49" s="9"/>
      <c r="C49" s="13" t="s">
        <v>10</v>
      </c>
      <c r="D49" s="9"/>
    </row>
    <row r="50" spans="1:4" ht="15.75">
      <c r="A50" s="9"/>
      <c r="B50" s="9"/>
      <c r="C50" s="14"/>
      <c r="D50" s="9"/>
    </row>
    <row r="51" spans="1:4" ht="15.75">
      <c r="A51" s="9"/>
      <c r="B51" s="9"/>
      <c r="C51" s="14"/>
      <c r="D51" s="9"/>
    </row>
    <row r="52" spans="1:4" ht="18.75">
      <c r="A52" s="15"/>
      <c r="B52" s="15"/>
      <c r="C52" s="15"/>
      <c r="D52" s="15"/>
    </row>
    <row r="53" spans="1:4" ht="18.75">
      <c r="A53" s="15"/>
      <c r="B53" s="15"/>
      <c r="C53" s="12" t="s">
        <v>14</v>
      </c>
      <c r="D53" s="15"/>
    </row>
    <row r="58" spans="1:4" ht="27" customHeight="1"/>
    <row r="59" spans="1:4" ht="18" customHeight="1"/>
    <row r="60" spans="1:4" ht="18" customHeight="1"/>
    <row r="61" spans="1:4" ht="16.5" customHeight="1">
      <c r="A61" s="1" t="s">
        <v>0</v>
      </c>
      <c r="B61" s="2"/>
      <c r="C61" s="2"/>
      <c r="D61" s="1" t="s">
        <v>1</v>
      </c>
    </row>
    <row r="62" spans="1:4" ht="18.75">
      <c r="A62" s="4" t="s">
        <v>11</v>
      </c>
      <c r="B62" s="2"/>
      <c r="C62" s="2"/>
      <c r="D62" s="2"/>
    </row>
    <row r="63" spans="1:4" ht="18.75">
      <c r="A63" s="5" t="s">
        <v>15</v>
      </c>
      <c r="B63" s="2"/>
      <c r="C63" s="2"/>
      <c r="D63" s="2"/>
    </row>
    <row r="64" spans="1:4" ht="18.75">
      <c r="A64" s="6" t="s">
        <v>12</v>
      </c>
      <c r="B64" s="7"/>
      <c r="C64" s="7"/>
      <c r="D64" s="7"/>
    </row>
    <row r="65" spans="1:4" ht="18.75">
      <c r="A65" s="6" t="s">
        <v>13</v>
      </c>
      <c r="B65" s="7"/>
      <c r="C65" s="7"/>
      <c r="D65" s="7"/>
    </row>
    <row r="67" spans="1:4" ht="18.75">
      <c r="A67" s="25" t="s">
        <v>18</v>
      </c>
      <c r="B67" s="25"/>
      <c r="C67" s="25"/>
      <c r="D67" s="25"/>
    </row>
    <row r="68" spans="1:4" ht="15.75">
      <c r="A68" s="26" t="s">
        <v>21</v>
      </c>
      <c r="B68" s="26"/>
      <c r="C68" s="26"/>
      <c r="D68" s="8" t="s">
        <v>2</v>
      </c>
    </row>
    <row r="69" spans="1:4" ht="15.75">
      <c r="A69" s="9"/>
      <c r="B69" s="9"/>
      <c r="C69" s="9"/>
      <c r="D69" s="9"/>
    </row>
    <row r="70" spans="1:4" ht="16.5">
      <c r="A70" s="10" t="s">
        <v>3</v>
      </c>
      <c r="B70" s="10" t="s">
        <v>4</v>
      </c>
      <c r="C70" s="10" t="s">
        <v>5</v>
      </c>
      <c r="D70" s="10" t="s">
        <v>4</v>
      </c>
    </row>
    <row r="71" spans="1:4" ht="16.5">
      <c r="A71" s="16" t="s">
        <v>6</v>
      </c>
      <c r="B71" s="16">
        <f>B45</f>
        <v>331112000</v>
      </c>
      <c r="C71" s="17"/>
      <c r="D71" s="20"/>
    </row>
    <row r="72" spans="1:4" ht="16.5">
      <c r="A72" s="24"/>
      <c r="B72" s="17"/>
      <c r="C72" s="24" t="s">
        <v>26</v>
      </c>
      <c r="D72" s="20">
        <v>25008000</v>
      </c>
    </row>
    <row r="73" spans="1:4" ht="16.5">
      <c r="A73" s="17"/>
      <c r="B73" s="17"/>
      <c r="C73" s="17" t="s">
        <v>33</v>
      </c>
      <c r="D73" s="20">
        <v>94800000</v>
      </c>
    </row>
    <row r="74" spans="1:4" ht="16.5">
      <c r="A74" s="19" t="s">
        <v>7</v>
      </c>
      <c r="B74" s="16">
        <f>SUM(B71:B73)</f>
        <v>331112000</v>
      </c>
      <c r="C74" s="18"/>
      <c r="D74" s="16">
        <f>SUM(D71:D73)</f>
        <v>119808000</v>
      </c>
    </row>
    <row r="75" spans="1:4" ht="17.25">
      <c r="A75" s="21" t="s">
        <v>8</v>
      </c>
      <c r="B75" s="22">
        <f>B74-D74</f>
        <v>211304000</v>
      </c>
      <c r="C75" s="23"/>
      <c r="D75" s="23"/>
    </row>
    <row r="76" spans="1:4" ht="15.75">
      <c r="A76" s="9"/>
      <c r="B76" s="9"/>
      <c r="C76" s="9"/>
      <c r="D76" s="9"/>
    </row>
    <row r="77" spans="1:4" ht="16.5">
      <c r="A77" s="9"/>
      <c r="B77" s="9"/>
      <c r="C77" s="11" t="s">
        <v>22</v>
      </c>
      <c r="D77" s="9"/>
    </row>
    <row r="78" spans="1:4" ht="16.5">
      <c r="A78" s="9"/>
      <c r="B78" s="9"/>
      <c r="C78" s="12" t="s">
        <v>9</v>
      </c>
      <c r="D78" s="9"/>
    </row>
    <row r="79" spans="1:4" ht="16.5">
      <c r="A79" s="9"/>
      <c r="B79" s="9"/>
      <c r="C79" s="13" t="s">
        <v>10</v>
      </c>
      <c r="D79" s="9"/>
    </row>
    <row r="80" spans="1:4" ht="15.75">
      <c r="A80" s="9"/>
      <c r="B80" s="9"/>
      <c r="C80" s="14"/>
      <c r="D80" s="9"/>
    </row>
    <row r="81" spans="1:4" ht="15.75">
      <c r="A81" s="9"/>
      <c r="B81" s="9"/>
      <c r="C81" s="14"/>
      <c r="D81" s="9"/>
    </row>
    <row r="82" spans="1:4" ht="18.75">
      <c r="A82" s="15"/>
      <c r="B82" s="15"/>
      <c r="C82" s="15"/>
      <c r="D82" s="15"/>
    </row>
    <row r="83" spans="1:4" ht="18.75">
      <c r="A83" s="15"/>
      <c r="B83" s="15"/>
      <c r="C83" s="12" t="s">
        <v>14</v>
      </c>
      <c r="D83" s="15"/>
    </row>
    <row r="94" spans="1:4">
      <c r="A94" s="1" t="s">
        <v>0</v>
      </c>
      <c r="B94" s="2"/>
      <c r="C94" s="2"/>
      <c r="D94" s="1" t="s">
        <v>1</v>
      </c>
    </row>
    <row r="95" spans="1:4" ht="18.75">
      <c r="A95" s="4" t="s">
        <v>11</v>
      </c>
      <c r="B95" s="2"/>
      <c r="C95" s="2"/>
      <c r="D95" s="2"/>
    </row>
    <row r="96" spans="1:4" ht="18.75">
      <c r="A96" s="5" t="s">
        <v>15</v>
      </c>
      <c r="B96" s="2"/>
      <c r="C96" s="2"/>
      <c r="D96" s="2"/>
    </row>
    <row r="97" spans="1:4" ht="18.75">
      <c r="A97" s="6" t="s">
        <v>12</v>
      </c>
      <c r="B97" s="7"/>
      <c r="C97" s="7"/>
      <c r="D97" s="7"/>
    </row>
    <row r="98" spans="1:4" ht="18.75">
      <c r="A98" s="6" t="s">
        <v>13</v>
      </c>
      <c r="B98" s="7"/>
      <c r="C98" s="7"/>
      <c r="D98" s="7"/>
    </row>
    <row r="100" spans="1:4" ht="18.75">
      <c r="A100" s="25" t="s">
        <v>18</v>
      </c>
      <c r="B100" s="25"/>
      <c r="C100" s="25"/>
      <c r="D100" s="25"/>
    </row>
    <row r="101" spans="1:4" ht="15.75">
      <c r="A101" s="26" t="s">
        <v>27</v>
      </c>
      <c r="B101" s="26"/>
      <c r="C101" s="26"/>
      <c r="D101" s="8" t="s">
        <v>2</v>
      </c>
    </row>
    <row r="102" spans="1:4" ht="15.75">
      <c r="A102" s="9"/>
      <c r="B102" s="9"/>
      <c r="C102" s="9"/>
      <c r="D102" s="9"/>
    </row>
    <row r="103" spans="1:4" ht="16.5">
      <c r="A103" s="10" t="s">
        <v>3</v>
      </c>
      <c r="B103" s="10" t="s">
        <v>4</v>
      </c>
      <c r="C103" s="10" t="s">
        <v>5</v>
      </c>
      <c r="D103" s="10" t="s">
        <v>4</v>
      </c>
    </row>
    <row r="104" spans="1:4" ht="16.5">
      <c r="A104" s="16" t="s">
        <v>6</v>
      </c>
      <c r="B104" s="16">
        <f>B75</f>
        <v>211304000</v>
      </c>
      <c r="C104" s="17"/>
      <c r="D104" s="20"/>
    </row>
    <row r="105" spans="1:4" ht="16.5">
      <c r="A105" s="24" t="s">
        <v>37</v>
      </c>
      <c r="B105" s="17">
        <v>68000000</v>
      </c>
      <c r="C105" s="24" t="s">
        <v>29</v>
      </c>
      <c r="D105" s="20">
        <v>37532000</v>
      </c>
    </row>
    <row r="106" spans="1:4" ht="16.5">
      <c r="A106" s="17" t="s">
        <v>38</v>
      </c>
      <c r="B106" s="17">
        <v>600000000</v>
      </c>
      <c r="C106" s="17" t="s">
        <v>32</v>
      </c>
      <c r="D106" s="20">
        <v>59700000</v>
      </c>
    </row>
    <row r="107" spans="1:4" ht="16.5">
      <c r="A107" s="17"/>
      <c r="B107" s="17"/>
      <c r="C107" s="24" t="s">
        <v>39</v>
      </c>
      <c r="D107" s="20">
        <v>68000000</v>
      </c>
    </row>
    <row r="108" spans="1:4" ht="16.5">
      <c r="A108" s="17"/>
      <c r="B108" s="17"/>
      <c r="C108" s="17" t="s">
        <v>40</v>
      </c>
      <c r="D108" s="20">
        <v>600000000</v>
      </c>
    </row>
    <row r="109" spans="1:4" ht="16.5">
      <c r="A109" s="19" t="s">
        <v>7</v>
      </c>
      <c r="B109" s="16">
        <f>SUM(B104:B106)</f>
        <v>879304000</v>
      </c>
      <c r="C109" s="18"/>
      <c r="D109" s="16">
        <f>SUM(D104:D108)</f>
        <v>765232000</v>
      </c>
    </row>
    <row r="110" spans="1:4" ht="17.25">
      <c r="A110" s="21" t="s">
        <v>8</v>
      </c>
      <c r="B110" s="22">
        <f>B109-D109</f>
        <v>114072000</v>
      </c>
      <c r="C110" s="23"/>
      <c r="D110" s="23"/>
    </row>
    <row r="111" spans="1:4" ht="15.75">
      <c r="A111" s="9"/>
      <c r="B111" s="9"/>
      <c r="C111" s="9"/>
      <c r="D111" s="9"/>
    </row>
    <row r="112" spans="1:4" ht="16.5">
      <c r="A112" s="9"/>
      <c r="B112" s="9"/>
      <c r="C112" s="11" t="s">
        <v>28</v>
      </c>
      <c r="D112" s="9"/>
    </row>
    <row r="113" spans="1:4" ht="16.5">
      <c r="A113" s="9"/>
      <c r="B113" s="9"/>
      <c r="C113" s="12" t="s">
        <v>9</v>
      </c>
      <c r="D113" s="9"/>
    </row>
    <row r="114" spans="1:4" ht="16.5">
      <c r="A114" s="9"/>
      <c r="B114" s="9"/>
      <c r="C114" s="13" t="s">
        <v>10</v>
      </c>
      <c r="D114" s="9"/>
    </row>
    <row r="115" spans="1:4" ht="15.75">
      <c r="A115" s="9"/>
      <c r="B115" s="9"/>
      <c r="C115" s="14"/>
      <c r="D115" s="9"/>
    </row>
    <row r="116" spans="1:4" ht="15.75">
      <c r="A116" s="9"/>
      <c r="B116" s="9"/>
      <c r="C116" s="14"/>
      <c r="D116" s="9"/>
    </row>
    <row r="117" spans="1:4" ht="18.75">
      <c r="A117" s="15"/>
      <c r="B117" s="15"/>
      <c r="C117" s="15"/>
      <c r="D117" s="15"/>
    </row>
    <row r="118" spans="1:4" ht="18.75">
      <c r="A118" s="15"/>
      <c r="B118" s="15"/>
      <c r="C118" s="12" t="s">
        <v>14</v>
      </c>
      <c r="D118" s="15"/>
    </row>
    <row r="128" spans="1:4">
      <c r="A128" s="1" t="s">
        <v>0</v>
      </c>
      <c r="B128" s="2"/>
      <c r="C128" s="2"/>
      <c r="D128" s="1" t="s">
        <v>1</v>
      </c>
    </row>
    <row r="129" spans="1:4" ht="18.75">
      <c r="A129" s="4" t="s">
        <v>11</v>
      </c>
      <c r="B129" s="2"/>
      <c r="C129" s="2"/>
      <c r="D129" s="2"/>
    </row>
    <row r="130" spans="1:4" ht="18.75">
      <c r="A130" s="5" t="s">
        <v>15</v>
      </c>
      <c r="B130" s="2"/>
      <c r="C130" s="2"/>
      <c r="D130" s="2"/>
    </row>
    <row r="131" spans="1:4" ht="18.75">
      <c r="A131" s="6" t="s">
        <v>12</v>
      </c>
      <c r="B131" s="7"/>
      <c r="C131" s="7"/>
      <c r="D131" s="7"/>
    </row>
    <row r="132" spans="1:4" ht="18.75">
      <c r="A132" s="6" t="s">
        <v>13</v>
      </c>
      <c r="B132" s="7"/>
      <c r="C132" s="7"/>
      <c r="D132" s="7"/>
    </row>
    <row r="134" spans="1:4" ht="18.75">
      <c r="A134" s="25" t="s">
        <v>18</v>
      </c>
      <c r="B134" s="25"/>
      <c r="C134" s="25"/>
      <c r="D134" s="25"/>
    </row>
    <row r="135" spans="1:4" ht="15.75">
      <c r="A135" s="26" t="s">
        <v>30</v>
      </c>
      <c r="B135" s="26"/>
      <c r="C135" s="26"/>
      <c r="D135" s="8" t="s">
        <v>2</v>
      </c>
    </row>
    <row r="136" spans="1:4" ht="15.75">
      <c r="A136" s="9"/>
      <c r="B136" s="9"/>
      <c r="C136" s="9"/>
      <c r="D136" s="9"/>
    </row>
    <row r="137" spans="1:4" ht="16.5">
      <c r="A137" s="10" t="s">
        <v>3</v>
      </c>
      <c r="B137" s="10" t="s">
        <v>4</v>
      </c>
      <c r="C137" s="10" t="s">
        <v>5</v>
      </c>
      <c r="D137" s="10" t="s">
        <v>4</v>
      </c>
    </row>
    <row r="138" spans="1:4" ht="16.5">
      <c r="A138" s="16" t="s">
        <v>6</v>
      </c>
      <c r="B138" s="16">
        <f>B110</f>
        <v>114072000</v>
      </c>
      <c r="C138" s="17"/>
      <c r="D138" s="20"/>
    </row>
    <row r="139" spans="1:4" ht="16.5">
      <c r="A139" s="17"/>
      <c r="B139" s="17"/>
      <c r="C139" s="17" t="s">
        <v>35</v>
      </c>
      <c r="D139" s="20">
        <v>36000000</v>
      </c>
    </row>
    <row r="140" spans="1:4" ht="16.5">
      <c r="A140" s="17"/>
      <c r="B140" s="17"/>
      <c r="C140" s="17" t="s">
        <v>36</v>
      </c>
      <c r="D140" s="20">
        <v>28000000</v>
      </c>
    </row>
    <row r="141" spans="1:4" ht="16.5">
      <c r="A141" s="17"/>
      <c r="B141" s="17"/>
      <c r="C141" s="17" t="s">
        <v>41</v>
      </c>
      <c r="D141" s="20">
        <v>19690000</v>
      </c>
    </row>
    <row r="142" spans="1:4" ht="16.5">
      <c r="A142" s="17" t="s">
        <v>38</v>
      </c>
      <c r="B142" s="17">
        <v>134400000</v>
      </c>
      <c r="C142" s="17" t="s">
        <v>40</v>
      </c>
      <c r="D142" s="20">
        <v>134400000</v>
      </c>
    </row>
    <row r="143" spans="1:4" ht="16.5">
      <c r="A143" s="19" t="s">
        <v>7</v>
      </c>
      <c r="B143" s="16">
        <f>SUM(B138:B142)</f>
        <v>248472000</v>
      </c>
      <c r="C143" s="18"/>
      <c r="D143" s="16">
        <f>SUM(D138:D142)</f>
        <v>218090000</v>
      </c>
    </row>
    <row r="144" spans="1:4" ht="17.25">
      <c r="A144" s="21" t="s">
        <v>8</v>
      </c>
      <c r="B144" s="22">
        <f>B143-D143</f>
        <v>30382000</v>
      </c>
      <c r="C144" s="23"/>
      <c r="D144" s="23"/>
    </row>
    <row r="145" spans="1:4" ht="15.75">
      <c r="A145" s="9"/>
      <c r="B145" s="9"/>
      <c r="C145" s="9"/>
      <c r="D145" s="9"/>
    </row>
    <row r="146" spans="1:4" ht="16.5">
      <c r="A146" s="9"/>
      <c r="B146" s="9"/>
      <c r="C146" s="11" t="s">
        <v>31</v>
      </c>
      <c r="D146" s="9"/>
    </row>
    <row r="147" spans="1:4" ht="16.5">
      <c r="A147" s="9"/>
      <c r="B147" s="9"/>
      <c r="C147" s="12" t="s">
        <v>9</v>
      </c>
      <c r="D147" s="9"/>
    </row>
    <row r="148" spans="1:4" ht="16.5">
      <c r="A148" s="9"/>
      <c r="B148" s="9"/>
      <c r="C148" s="13" t="s">
        <v>10</v>
      </c>
      <c r="D148" s="9"/>
    </row>
    <row r="149" spans="1:4" ht="15.75">
      <c r="A149" s="9"/>
      <c r="B149" s="9"/>
      <c r="C149" s="14"/>
      <c r="D149" s="9"/>
    </row>
    <row r="150" spans="1:4" ht="15.75">
      <c r="A150" s="9"/>
      <c r="B150" s="9"/>
      <c r="C150" s="14"/>
      <c r="D150" s="9"/>
    </row>
    <row r="151" spans="1:4" ht="18.75">
      <c r="A151" s="15"/>
      <c r="B151" s="15"/>
      <c r="C151" s="15"/>
      <c r="D151" s="15"/>
    </row>
    <row r="152" spans="1:4" ht="18.75">
      <c r="A152" s="15"/>
      <c r="B152" s="15"/>
      <c r="C152" s="12" t="s">
        <v>14</v>
      </c>
      <c r="D152" s="15"/>
    </row>
    <row r="162" spans="1:4">
      <c r="A162" s="1" t="s">
        <v>0</v>
      </c>
      <c r="B162" s="2"/>
      <c r="C162" s="2"/>
      <c r="D162" s="1" t="s">
        <v>1</v>
      </c>
    </row>
    <row r="163" spans="1:4" ht="18.75">
      <c r="A163" s="4" t="s">
        <v>11</v>
      </c>
      <c r="B163" s="2"/>
      <c r="C163" s="2"/>
      <c r="D163" s="2"/>
    </row>
    <row r="164" spans="1:4" ht="18.75">
      <c r="A164" s="5" t="s">
        <v>15</v>
      </c>
      <c r="B164" s="2"/>
      <c r="C164" s="2"/>
      <c r="D164" s="2"/>
    </row>
    <row r="165" spans="1:4" ht="18.75">
      <c r="A165" s="6" t="s">
        <v>12</v>
      </c>
      <c r="B165" s="7"/>
      <c r="C165" s="7"/>
      <c r="D165" s="7"/>
    </row>
    <row r="166" spans="1:4" ht="18.75">
      <c r="A166" s="6" t="s">
        <v>13</v>
      </c>
      <c r="B166" s="7"/>
      <c r="C166" s="7"/>
      <c r="D166" s="7"/>
    </row>
    <row r="168" spans="1:4" ht="18.75">
      <c r="A168" s="25" t="s">
        <v>18</v>
      </c>
      <c r="B168" s="25"/>
      <c r="C168" s="25"/>
      <c r="D168" s="25"/>
    </row>
    <row r="169" spans="1:4" ht="15.75">
      <c r="A169" s="26" t="s">
        <v>42</v>
      </c>
      <c r="B169" s="26"/>
      <c r="C169" s="26"/>
      <c r="D169" s="8" t="s">
        <v>2</v>
      </c>
    </row>
    <row r="170" spans="1:4" ht="15.75">
      <c r="A170" s="9"/>
      <c r="B170" s="9"/>
      <c r="C170" s="9"/>
      <c r="D170" s="9"/>
    </row>
    <row r="171" spans="1:4" ht="16.5">
      <c r="A171" s="10" t="s">
        <v>3</v>
      </c>
      <c r="B171" s="10" t="s">
        <v>4</v>
      </c>
      <c r="C171" s="10" t="s">
        <v>5</v>
      </c>
      <c r="D171" s="10" t="s">
        <v>4</v>
      </c>
    </row>
    <row r="172" spans="1:4" ht="16.5">
      <c r="A172" s="16" t="s">
        <v>6</v>
      </c>
      <c r="B172" s="16">
        <v>30382000</v>
      </c>
      <c r="C172" s="17"/>
      <c r="D172" s="20"/>
    </row>
    <row r="173" spans="1:4" ht="16.5">
      <c r="A173" s="17"/>
      <c r="B173" s="17"/>
      <c r="C173" s="17"/>
      <c r="D173" s="20"/>
    </row>
    <row r="174" spans="1:4" ht="16.5" hidden="1">
      <c r="A174" s="17"/>
      <c r="B174" s="17"/>
      <c r="C174" s="17"/>
      <c r="D174" s="20"/>
    </row>
    <row r="175" spans="1:4" ht="16.5" hidden="1">
      <c r="A175" s="17"/>
      <c r="B175" s="17"/>
      <c r="C175" s="17"/>
      <c r="D175" s="20"/>
    </row>
    <row r="176" spans="1:4" ht="16.5">
      <c r="A176" s="17"/>
      <c r="B176" s="17"/>
      <c r="C176" s="17"/>
      <c r="D176" s="20"/>
    </row>
    <row r="177" spans="1:4" ht="16.5">
      <c r="A177" s="19" t="s">
        <v>7</v>
      </c>
      <c r="B177" s="16">
        <f>SUM(B172:B176)</f>
        <v>30382000</v>
      </c>
      <c r="C177" s="18"/>
      <c r="D177" s="16">
        <f>SUM(D172:D176)</f>
        <v>0</v>
      </c>
    </row>
    <row r="178" spans="1:4" ht="17.25">
      <c r="A178" s="21" t="s">
        <v>8</v>
      </c>
      <c r="B178" s="22">
        <f>B177-D177</f>
        <v>30382000</v>
      </c>
      <c r="C178" s="23"/>
      <c r="D178" s="23"/>
    </row>
    <row r="179" spans="1:4" ht="15.75">
      <c r="A179" s="9"/>
      <c r="B179" s="9"/>
      <c r="C179" s="9"/>
      <c r="D179" s="9"/>
    </row>
    <row r="180" spans="1:4" ht="16.5">
      <c r="A180" s="9"/>
      <c r="B180" s="9"/>
      <c r="C180" s="11" t="s">
        <v>43</v>
      </c>
      <c r="D180" s="9"/>
    </row>
    <row r="181" spans="1:4" ht="16.5">
      <c r="A181" s="9"/>
      <c r="B181" s="9"/>
      <c r="C181" s="12" t="s">
        <v>9</v>
      </c>
      <c r="D181" s="9"/>
    </row>
    <row r="182" spans="1:4" ht="16.5">
      <c r="A182" s="9"/>
      <c r="B182" s="9"/>
      <c r="C182" s="13" t="s">
        <v>10</v>
      </c>
      <c r="D182" s="9"/>
    </row>
    <row r="183" spans="1:4" ht="15.75">
      <c r="A183" s="9"/>
      <c r="B183" s="9"/>
      <c r="C183" s="14"/>
      <c r="D183" s="9"/>
    </row>
    <row r="184" spans="1:4" ht="15.75">
      <c r="A184" s="9"/>
      <c r="B184" s="9"/>
      <c r="C184" s="14"/>
      <c r="D184" s="9"/>
    </row>
    <row r="185" spans="1:4" ht="18.75">
      <c r="A185" s="15"/>
      <c r="B185" s="15"/>
      <c r="C185" s="15"/>
      <c r="D185" s="15"/>
    </row>
    <row r="186" spans="1:4" ht="18.75">
      <c r="A186" s="15"/>
      <c r="B186" s="15"/>
      <c r="C186" s="12" t="s">
        <v>14</v>
      </c>
      <c r="D186" s="15"/>
    </row>
    <row r="200" spans="1:4">
      <c r="A200" s="1" t="s">
        <v>0</v>
      </c>
      <c r="B200" s="2"/>
      <c r="C200" s="2"/>
      <c r="D200" s="1" t="s">
        <v>1</v>
      </c>
    </row>
    <row r="201" spans="1:4" ht="18.75">
      <c r="A201" s="4" t="s">
        <v>11</v>
      </c>
      <c r="B201" s="2"/>
      <c r="C201" s="2"/>
      <c r="D201" s="2"/>
    </row>
    <row r="202" spans="1:4" ht="18.75">
      <c r="A202" s="5" t="s">
        <v>15</v>
      </c>
      <c r="B202" s="2"/>
      <c r="C202" s="2"/>
      <c r="D202" s="2"/>
    </row>
    <row r="203" spans="1:4" ht="18.75">
      <c r="A203" s="6" t="s">
        <v>12</v>
      </c>
      <c r="B203" s="7"/>
      <c r="C203" s="7"/>
      <c r="D203" s="7"/>
    </row>
    <row r="204" spans="1:4" ht="18.75">
      <c r="A204" s="6" t="s">
        <v>13</v>
      </c>
      <c r="B204" s="7"/>
      <c r="C204" s="7"/>
      <c r="D204" s="7"/>
    </row>
    <row r="206" spans="1:4" ht="18.75">
      <c r="A206" s="25" t="s">
        <v>18</v>
      </c>
      <c r="B206" s="25"/>
      <c r="C206" s="25"/>
      <c r="D206" s="25"/>
    </row>
    <row r="207" spans="1:4" ht="15.75">
      <c r="A207" s="26" t="s">
        <v>44</v>
      </c>
      <c r="B207" s="26"/>
      <c r="C207" s="26"/>
      <c r="D207" s="8" t="s">
        <v>2</v>
      </c>
    </row>
    <row r="208" spans="1:4" ht="15.75">
      <c r="A208" s="9"/>
      <c r="B208" s="9"/>
      <c r="C208" s="9"/>
      <c r="D208" s="9"/>
    </row>
    <row r="209" spans="1:4" ht="16.5">
      <c r="A209" s="10" t="s">
        <v>3</v>
      </c>
      <c r="B209" s="10" t="s">
        <v>4</v>
      </c>
      <c r="C209" s="10" t="s">
        <v>5</v>
      </c>
      <c r="D209" s="10" t="s">
        <v>4</v>
      </c>
    </row>
    <row r="210" spans="1:4" ht="16.5">
      <c r="A210" s="16" t="s">
        <v>6</v>
      </c>
      <c r="B210" s="16">
        <v>30382000</v>
      </c>
      <c r="C210" s="17"/>
      <c r="D210" s="20"/>
    </row>
    <row r="211" spans="1:4" ht="16.5">
      <c r="A211" s="17"/>
      <c r="B211" s="17"/>
      <c r="C211" s="17"/>
      <c r="D211" s="20"/>
    </row>
    <row r="212" spans="1:4" ht="16.5">
      <c r="A212" s="17"/>
      <c r="B212" s="17"/>
      <c r="C212" s="17"/>
      <c r="D212" s="20"/>
    </row>
    <row r="213" spans="1:4" ht="16.5">
      <c r="A213" s="17"/>
      <c r="B213" s="17"/>
      <c r="C213" s="17"/>
      <c r="D213" s="20"/>
    </row>
    <row r="214" spans="1:4" ht="16.5">
      <c r="A214" s="17"/>
      <c r="B214" s="17"/>
      <c r="C214" s="17"/>
      <c r="D214" s="20"/>
    </row>
    <row r="215" spans="1:4" ht="16.5">
      <c r="A215" s="19" t="s">
        <v>7</v>
      </c>
      <c r="B215" s="16">
        <f>SUM(B210:B214)</f>
        <v>30382000</v>
      </c>
      <c r="C215" s="18"/>
      <c r="D215" s="16">
        <f>SUM(D210:D214)</f>
        <v>0</v>
      </c>
    </row>
    <row r="216" spans="1:4" ht="17.25">
      <c r="A216" s="21" t="s">
        <v>8</v>
      </c>
      <c r="B216" s="22">
        <f>B215-D215</f>
        <v>30382000</v>
      </c>
      <c r="C216" s="23"/>
      <c r="D216" s="23"/>
    </row>
    <row r="217" spans="1:4" ht="15.75">
      <c r="A217" s="9"/>
      <c r="B217" s="9"/>
      <c r="C217" s="9"/>
      <c r="D217" s="9"/>
    </row>
    <row r="218" spans="1:4" ht="16.5">
      <c r="A218" s="9"/>
      <c r="B218" s="9"/>
      <c r="C218" s="11" t="s">
        <v>45</v>
      </c>
      <c r="D218" s="9"/>
    </row>
    <row r="219" spans="1:4" ht="16.5">
      <c r="A219" s="9"/>
      <c r="B219" s="9"/>
      <c r="C219" s="12" t="s">
        <v>9</v>
      </c>
      <c r="D219" s="9"/>
    </row>
    <row r="220" spans="1:4" ht="16.5">
      <c r="A220" s="9"/>
      <c r="B220" s="9"/>
      <c r="C220" s="13" t="s">
        <v>10</v>
      </c>
      <c r="D220" s="9"/>
    </row>
    <row r="221" spans="1:4" ht="15.75">
      <c r="A221" s="9"/>
      <c r="B221" s="9"/>
      <c r="C221" s="14"/>
      <c r="D221" s="9"/>
    </row>
    <row r="222" spans="1:4" ht="15.75">
      <c r="A222" s="9"/>
      <c r="B222" s="9"/>
      <c r="C222" s="14"/>
      <c r="D222" s="9"/>
    </row>
    <row r="223" spans="1:4" ht="18.75">
      <c r="A223" s="15"/>
      <c r="B223" s="15"/>
      <c r="C223" s="15"/>
      <c r="D223" s="15"/>
    </row>
    <row r="224" spans="1:4" ht="18.75">
      <c r="A224" s="15"/>
      <c r="B224" s="15"/>
      <c r="C224" s="12" t="s">
        <v>14</v>
      </c>
      <c r="D224" s="15"/>
    </row>
    <row r="234" spans="1:4">
      <c r="A234" s="1" t="s">
        <v>0</v>
      </c>
      <c r="B234" s="2"/>
      <c r="C234" s="2"/>
      <c r="D234" s="1" t="s">
        <v>1</v>
      </c>
    </row>
    <row r="235" spans="1:4" ht="18.75">
      <c r="A235" s="4" t="s">
        <v>11</v>
      </c>
      <c r="B235" s="2"/>
      <c r="C235" s="2"/>
      <c r="D235" s="2"/>
    </row>
    <row r="236" spans="1:4" ht="18.75">
      <c r="A236" s="5" t="s">
        <v>15</v>
      </c>
      <c r="B236" s="2"/>
      <c r="C236" s="2"/>
      <c r="D236" s="2"/>
    </row>
    <row r="237" spans="1:4" ht="18.75">
      <c r="A237" s="6" t="s">
        <v>12</v>
      </c>
      <c r="B237" s="7"/>
      <c r="C237" s="7"/>
      <c r="D237" s="7"/>
    </row>
    <row r="238" spans="1:4" ht="18.75">
      <c r="A238" s="6" t="s">
        <v>13</v>
      </c>
      <c r="B238" s="7"/>
      <c r="C238" s="7"/>
      <c r="D238" s="7"/>
    </row>
    <row r="240" spans="1:4" ht="18.75">
      <c r="A240" s="25" t="s">
        <v>18</v>
      </c>
      <c r="B240" s="25"/>
      <c r="C240" s="25"/>
      <c r="D240" s="25"/>
    </row>
    <row r="241" spans="1:4" ht="15.75">
      <c r="A241" s="26" t="s">
        <v>46</v>
      </c>
      <c r="B241" s="26"/>
      <c r="C241" s="26"/>
      <c r="D241" s="8" t="s">
        <v>2</v>
      </c>
    </row>
    <row r="242" spans="1:4" ht="15.75">
      <c r="A242" s="9"/>
      <c r="B242" s="9"/>
      <c r="C242" s="9"/>
      <c r="D242" s="9"/>
    </row>
    <row r="243" spans="1:4" ht="16.5">
      <c r="A243" s="10" t="s">
        <v>3</v>
      </c>
      <c r="B243" s="10" t="s">
        <v>4</v>
      </c>
      <c r="C243" s="10" t="s">
        <v>5</v>
      </c>
      <c r="D243" s="10" t="s">
        <v>4</v>
      </c>
    </row>
    <row r="244" spans="1:4" ht="16.5">
      <c r="A244" s="16" t="s">
        <v>6</v>
      </c>
      <c r="B244" s="16">
        <v>30382000</v>
      </c>
      <c r="C244" s="17"/>
      <c r="D244" s="20"/>
    </row>
    <row r="245" spans="1:4" ht="16.5">
      <c r="A245" s="17"/>
      <c r="B245" s="17"/>
      <c r="C245" s="17"/>
      <c r="D245" s="20"/>
    </row>
    <row r="246" spans="1:4" ht="16.5">
      <c r="A246" s="17"/>
      <c r="B246" s="17"/>
      <c r="C246" s="17"/>
      <c r="D246" s="20"/>
    </row>
    <row r="247" spans="1:4" ht="16.5">
      <c r="A247" s="17"/>
      <c r="B247" s="17"/>
      <c r="C247" s="17"/>
      <c r="D247" s="20"/>
    </row>
    <row r="248" spans="1:4" ht="16.5">
      <c r="A248" s="17"/>
      <c r="B248" s="17"/>
      <c r="C248" s="17"/>
      <c r="D248" s="20"/>
    </row>
    <row r="249" spans="1:4" ht="16.5">
      <c r="A249" s="19" t="s">
        <v>7</v>
      </c>
      <c r="B249" s="16">
        <f>SUM(B244:B248)</f>
        <v>30382000</v>
      </c>
      <c r="C249" s="18"/>
      <c r="D249" s="16">
        <f>SUM(D244:D248)</f>
        <v>0</v>
      </c>
    </row>
    <row r="250" spans="1:4" ht="17.25">
      <c r="A250" s="21" t="s">
        <v>8</v>
      </c>
      <c r="B250" s="22">
        <f>B249-D249</f>
        <v>30382000</v>
      </c>
      <c r="C250" s="23"/>
      <c r="D250" s="23"/>
    </row>
    <row r="251" spans="1:4" ht="15.75">
      <c r="A251" s="9"/>
      <c r="B251" s="9"/>
      <c r="C251" s="9"/>
      <c r="D251" s="9"/>
    </row>
    <row r="252" spans="1:4" ht="16.5">
      <c r="A252" s="9"/>
      <c r="B252" s="9"/>
      <c r="C252" s="11" t="s">
        <v>47</v>
      </c>
      <c r="D252" s="9"/>
    </row>
    <row r="253" spans="1:4" ht="16.5">
      <c r="A253" s="9"/>
      <c r="B253" s="9"/>
      <c r="C253" s="12" t="s">
        <v>9</v>
      </c>
      <c r="D253" s="9"/>
    </row>
    <row r="254" spans="1:4" ht="16.5">
      <c r="A254" s="9"/>
      <c r="B254" s="9"/>
      <c r="C254" s="13" t="s">
        <v>10</v>
      </c>
      <c r="D254" s="9"/>
    </row>
    <row r="255" spans="1:4" ht="15.75">
      <c r="A255" s="9"/>
      <c r="B255" s="9"/>
      <c r="C255" s="14"/>
      <c r="D255" s="9"/>
    </row>
    <row r="256" spans="1:4" ht="15.75">
      <c r="A256" s="9"/>
      <c r="B256" s="9"/>
      <c r="C256" s="14"/>
      <c r="D256" s="9"/>
    </row>
    <row r="257" spans="1:4" ht="18.75">
      <c r="A257" s="15"/>
      <c r="B257" s="15"/>
      <c r="C257" s="15"/>
      <c r="D257" s="15"/>
    </row>
    <row r="258" spans="1:4" ht="18.75">
      <c r="A258" s="15"/>
      <c r="B258" s="15"/>
      <c r="C258" s="12" t="s">
        <v>14</v>
      </c>
      <c r="D258" s="15"/>
    </row>
    <row r="268" spans="1:4">
      <c r="A268" s="1" t="s">
        <v>0</v>
      </c>
      <c r="B268" s="2"/>
      <c r="C268" s="2"/>
      <c r="D268" s="1" t="s">
        <v>1</v>
      </c>
    </row>
    <row r="269" spans="1:4" ht="18.75">
      <c r="A269" s="4" t="s">
        <v>11</v>
      </c>
      <c r="B269" s="2"/>
      <c r="C269" s="2"/>
      <c r="D269" s="2"/>
    </row>
    <row r="270" spans="1:4" ht="18.75">
      <c r="A270" s="5" t="s">
        <v>15</v>
      </c>
      <c r="B270" s="2"/>
      <c r="C270" s="2"/>
      <c r="D270" s="2"/>
    </row>
    <row r="271" spans="1:4" ht="18.75">
      <c r="A271" s="6" t="s">
        <v>12</v>
      </c>
      <c r="B271" s="7"/>
      <c r="C271" s="7"/>
      <c r="D271" s="7"/>
    </row>
    <row r="272" spans="1:4" ht="18.75">
      <c r="A272" s="6" t="s">
        <v>13</v>
      </c>
      <c r="B272" s="7"/>
      <c r="C272" s="7"/>
      <c r="D272" s="7"/>
    </row>
    <row r="274" spans="1:4" ht="18.75">
      <c r="A274" s="25" t="s">
        <v>18</v>
      </c>
      <c r="B274" s="25"/>
      <c r="C274" s="25"/>
      <c r="D274" s="25"/>
    </row>
    <row r="275" spans="1:4" ht="15.75">
      <c r="A275" s="26" t="s">
        <v>48</v>
      </c>
      <c r="B275" s="26"/>
      <c r="C275" s="26"/>
      <c r="D275" s="8" t="s">
        <v>2</v>
      </c>
    </row>
    <row r="276" spans="1:4" ht="15.75">
      <c r="A276" s="9"/>
      <c r="B276" s="9"/>
      <c r="C276" s="9"/>
      <c r="D276" s="9"/>
    </row>
    <row r="277" spans="1:4" ht="16.5">
      <c r="A277" s="10" t="s">
        <v>3</v>
      </c>
      <c r="B277" s="10" t="s">
        <v>4</v>
      </c>
      <c r="C277" s="10" t="s">
        <v>5</v>
      </c>
      <c r="D277" s="10" t="s">
        <v>4</v>
      </c>
    </row>
    <row r="278" spans="1:4" ht="16.5">
      <c r="A278" s="16" t="s">
        <v>6</v>
      </c>
      <c r="B278" s="16">
        <v>30382000</v>
      </c>
      <c r="C278" s="17"/>
      <c r="D278" s="20"/>
    </row>
    <row r="279" spans="1:4" ht="16.5">
      <c r="A279" s="17" t="s">
        <v>50</v>
      </c>
      <c r="B279" s="17">
        <v>350000000</v>
      </c>
      <c r="C279" s="17"/>
      <c r="D279" s="20"/>
    </row>
    <row r="280" spans="1:4" ht="16.5">
      <c r="A280" s="17"/>
      <c r="B280" s="17"/>
      <c r="C280" s="17" t="s">
        <v>52</v>
      </c>
      <c r="D280" s="17">
        <v>350000000</v>
      </c>
    </row>
    <row r="281" spans="1:4" ht="16.5">
      <c r="C281" s="17"/>
      <c r="D281" s="17"/>
    </row>
    <row r="282" spans="1:4" ht="16.5">
      <c r="A282" s="17"/>
      <c r="B282" s="17"/>
      <c r="C282" s="17"/>
      <c r="D282" s="17"/>
    </row>
    <row r="283" spans="1:4" ht="16.5">
      <c r="A283" s="19" t="s">
        <v>7</v>
      </c>
      <c r="B283" s="16">
        <f>SUM(B278:B280)</f>
        <v>380382000</v>
      </c>
      <c r="C283" s="18"/>
      <c r="D283" s="16">
        <f>SUM(D278:D280)</f>
        <v>350000000</v>
      </c>
    </row>
    <row r="284" spans="1:4" ht="17.25">
      <c r="A284" s="21" t="s">
        <v>8</v>
      </c>
      <c r="B284" s="22">
        <f>B283-D283</f>
        <v>30382000</v>
      </c>
      <c r="C284" s="23"/>
      <c r="D284" s="23"/>
    </row>
    <row r="285" spans="1:4" ht="15.75">
      <c r="A285" s="9"/>
      <c r="B285" s="9"/>
      <c r="C285" s="9"/>
      <c r="D285" s="9"/>
    </row>
    <row r="286" spans="1:4" ht="16.5">
      <c r="A286" s="9"/>
      <c r="B286" s="9"/>
      <c r="C286" s="11" t="s">
        <v>49</v>
      </c>
      <c r="D286" s="9"/>
    </row>
    <row r="287" spans="1:4" ht="16.5">
      <c r="A287" s="9"/>
      <c r="B287" s="9"/>
      <c r="C287" s="12" t="s">
        <v>9</v>
      </c>
      <c r="D287" s="9"/>
    </row>
    <row r="288" spans="1:4" ht="16.5">
      <c r="A288" s="9"/>
      <c r="B288" s="9"/>
      <c r="C288" s="13" t="s">
        <v>10</v>
      </c>
      <c r="D288" s="9"/>
    </row>
    <row r="289" spans="1:4" ht="15.75">
      <c r="A289" s="9"/>
      <c r="B289" s="9"/>
      <c r="C289" s="14"/>
      <c r="D289" s="9"/>
    </row>
    <row r="290" spans="1:4" ht="15.75">
      <c r="A290" s="9"/>
      <c r="B290" s="9"/>
      <c r="C290" s="14"/>
      <c r="D290" s="9"/>
    </row>
    <row r="291" spans="1:4" ht="18.75">
      <c r="A291" s="15"/>
      <c r="B291" s="15"/>
      <c r="C291" s="15"/>
      <c r="D291" s="15"/>
    </row>
    <row r="292" spans="1:4" ht="18.75">
      <c r="A292" s="15"/>
      <c r="B292" s="15"/>
      <c r="C292" s="12" t="s">
        <v>14</v>
      </c>
      <c r="D292" s="15"/>
    </row>
    <row r="302" spans="1:4">
      <c r="A302" s="1" t="s">
        <v>0</v>
      </c>
      <c r="B302" s="2"/>
      <c r="C302" s="2"/>
      <c r="D302" s="1" t="s">
        <v>1</v>
      </c>
    </row>
    <row r="303" spans="1:4" ht="18.75">
      <c r="A303" s="4" t="s">
        <v>11</v>
      </c>
      <c r="B303" s="2"/>
      <c r="C303" s="2"/>
      <c r="D303" s="2"/>
    </row>
    <row r="304" spans="1:4" ht="18.75">
      <c r="A304" s="5" t="s">
        <v>15</v>
      </c>
      <c r="B304" s="2"/>
      <c r="C304" s="2"/>
      <c r="D304" s="2"/>
    </row>
    <row r="305" spans="1:4" ht="18.75">
      <c r="A305" s="6" t="s">
        <v>12</v>
      </c>
      <c r="B305" s="7"/>
      <c r="C305" s="7"/>
      <c r="D305" s="7"/>
    </row>
    <row r="306" spans="1:4" ht="18.75">
      <c r="A306" s="6" t="s">
        <v>13</v>
      </c>
      <c r="B306" s="7"/>
      <c r="C306" s="7"/>
      <c r="D306" s="7"/>
    </row>
    <row r="308" spans="1:4" ht="18.75">
      <c r="A308" s="25" t="s">
        <v>18</v>
      </c>
      <c r="B308" s="25"/>
      <c r="C308" s="25"/>
      <c r="D308" s="25"/>
    </row>
    <row r="309" spans="1:4" ht="15.75">
      <c r="A309" s="26" t="s">
        <v>51</v>
      </c>
      <c r="B309" s="26"/>
      <c r="C309" s="26"/>
      <c r="D309" s="8" t="s">
        <v>2</v>
      </c>
    </row>
    <row r="310" spans="1:4" ht="15.75">
      <c r="A310" s="9"/>
      <c r="B310" s="9"/>
      <c r="C310" s="9"/>
      <c r="D310" s="9"/>
    </row>
    <row r="311" spans="1:4" ht="16.5">
      <c r="A311" s="10" t="s">
        <v>3</v>
      </c>
      <c r="B311" s="10" t="s">
        <v>4</v>
      </c>
      <c r="C311" s="10" t="s">
        <v>5</v>
      </c>
      <c r="D311" s="10" t="s">
        <v>4</v>
      </c>
    </row>
    <row r="312" spans="1:4" ht="16.5">
      <c r="A312" s="16" t="s">
        <v>6</v>
      </c>
      <c r="B312" s="16">
        <v>30382000</v>
      </c>
      <c r="C312" s="17"/>
      <c r="D312" s="20"/>
    </row>
    <row r="313" spans="1:4" ht="16.5">
      <c r="A313" s="17" t="s">
        <v>53</v>
      </c>
      <c r="B313" s="17">
        <v>31220000</v>
      </c>
      <c r="C313" s="17"/>
      <c r="D313" s="20"/>
    </row>
    <row r="314" spans="1:4" ht="16.5">
      <c r="A314" s="17"/>
      <c r="B314" s="17"/>
      <c r="C314" s="17" t="s">
        <v>54</v>
      </c>
      <c r="D314" s="20">
        <v>31220000</v>
      </c>
    </row>
    <row r="315" spans="1:4" ht="16.5">
      <c r="A315" s="17"/>
      <c r="B315" s="17"/>
      <c r="C315" s="17"/>
      <c r="D315" s="20"/>
    </row>
    <row r="316" spans="1:4" ht="16.5">
      <c r="A316" s="17"/>
      <c r="B316" s="17"/>
      <c r="C316" s="17"/>
      <c r="D316" s="20"/>
    </row>
    <row r="317" spans="1:4" ht="16.5">
      <c r="A317" s="19" t="s">
        <v>7</v>
      </c>
      <c r="B317" s="16">
        <f>SUM(B312:B316)</f>
        <v>61602000</v>
      </c>
      <c r="C317" s="18"/>
      <c r="D317" s="16">
        <f>SUM(D312:D316)</f>
        <v>31220000</v>
      </c>
    </row>
    <row r="318" spans="1:4" ht="17.25">
      <c r="A318" s="21" t="s">
        <v>8</v>
      </c>
      <c r="B318" s="22">
        <f>B317-D317</f>
        <v>30382000</v>
      </c>
      <c r="C318" s="23"/>
      <c r="D318" s="23"/>
    </row>
    <row r="319" spans="1:4" ht="15.75">
      <c r="A319" s="9"/>
      <c r="B319" s="9"/>
      <c r="C319" s="9"/>
      <c r="D319" s="9"/>
    </row>
    <row r="320" spans="1:4" ht="16.5">
      <c r="A320" s="9"/>
      <c r="B320" s="9"/>
      <c r="C320" s="11" t="s">
        <v>55</v>
      </c>
      <c r="D320" s="9"/>
    </row>
    <row r="321" spans="1:4" ht="16.5">
      <c r="A321" s="9"/>
      <c r="B321" s="9"/>
      <c r="C321" s="12" t="s">
        <v>9</v>
      </c>
      <c r="D321" s="9"/>
    </row>
    <row r="322" spans="1:4" ht="16.5">
      <c r="A322" s="9"/>
      <c r="B322" s="9"/>
      <c r="C322" s="13" t="s">
        <v>10</v>
      </c>
      <c r="D322" s="9"/>
    </row>
    <row r="323" spans="1:4" ht="15.75">
      <c r="A323" s="9"/>
      <c r="B323" s="9"/>
      <c r="C323" s="14"/>
      <c r="D323" s="9"/>
    </row>
    <row r="337" spans="1:4">
      <c r="A337" s="1" t="s">
        <v>0</v>
      </c>
      <c r="B337" s="2"/>
      <c r="C337" s="2"/>
      <c r="D337" s="1" t="s">
        <v>1</v>
      </c>
    </row>
    <row r="338" spans="1:4" ht="18.75">
      <c r="A338" s="4" t="s">
        <v>11</v>
      </c>
      <c r="B338" s="2"/>
      <c r="C338" s="2"/>
      <c r="D338" s="2"/>
    </row>
    <row r="339" spans="1:4" ht="18.75">
      <c r="A339" s="5" t="s">
        <v>15</v>
      </c>
      <c r="B339" s="2"/>
      <c r="C339" s="2"/>
      <c r="D339" s="2"/>
    </row>
    <row r="340" spans="1:4" ht="18.75">
      <c r="A340" s="6" t="s">
        <v>12</v>
      </c>
      <c r="B340" s="7"/>
      <c r="C340" s="7"/>
      <c r="D340" s="7"/>
    </row>
    <row r="341" spans="1:4" ht="18.75">
      <c r="A341" s="6" t="s">
        <v>13</v>
      </c>
      <c r="B341" s="7"/>
      <c r="C341" s="7"/>
      <c r="D341" s="7"/>
    </row>
    <row r="343" spans="1:4" ht="18.75">
      <c r="A343" s="25" t="s">
        <v>18</v>
      </c>
      <c r="B343" s="25"/>
      <c r="C343" s="25"/>
      <c r="D343" s="25"/>
    </row>
    <row r="344" spans="1:4" ht="15.75">
      <c r="A344" s="26" t="s">
        <v>56</v>
      </c>
      <c r="B344" s="26"/>
      <c r="C344" s="26"/>
      <c r="D344" s="8" t="s">
        <v>2</v>
      </c>
    </row>
    <row r="345" spans="1:4" ht="15.75">
      <c r="A345" s="9"/>
      <c r="B345" s="9"/>
      <c r="C345" s="9"/>
      <c r="D345" s="9"/>
    </row>
    <row r="346" spans="1:4" ht="16.5">
      <c r="A346" s="10" t="s">
        <v>3</v>
      </c>
      <c r="B346" s="10" t="s">
        <v>4</v>
      </c>
      <c r="C346" s="10" t="s">
        <v>5</v>
      </c>
      <c r="D346" s="10" t="s">
        <v>4</v>
      </c>
    </row>
    <row r="347" spans="1:4" ht="16.5">
      <c r="A347" s="16" t="s">
        <v>6</v>
      </c>
      <c r="B347" s="16">
        <v>30382000</v>
      </c>
      <c r="C347" s="17"/>
      <c r="D347" s="20"/>
    </row>
    <row r="348" spans="1:4" ht="16.5">
      <c r="A348" s="17" t="s">
        <v>53</v>
      </c>
      <c r="B348" s="17">
        <v>31220000</v>
      </c>
      <c r="C348" s="17"/>
      <c r="D348" s="20"/>
    </row>
    <row r="349" spans="1:4" ht="16.5">
      <c r="A349" s="17"/>
      <c r="B349" s="17"/>
      <c r="C349" s="17" t="s">
        <v>54</v>
      </c>
      <c r="D349" s="20">
        <v>31220000</v>
      </c>
    </row>
    <row r="350" spans="1:4" ht="16.5">
      <c r="A350" s="17"/>
      <c r="B350" s="17"/>
      <c r="C350" s="17"/>
      <c r="D350" s="20"/>
    </row>
    <row r="351" spans="1:4" ht="16.5">
      <c r="A351" s="17"/>
      <c r="B351" s="17"/>
      <c r="C351" s="17"/>
      <c r="D351" s="20"/>
    </row>
    <row r="352" spans="1:4" ht="16.5">
      <c r="A352" s="19" t="s">
        <v>7</v>
      </c>
      <c r="B352" s="16">
        <f>SUM(B347:B351)</f>
        <v>61602000</v>
      </c>
      <c r="C352" s="18"/>
      <c r="D352" s="16">
        <f>SUM(D347:D351)</f>
        <v>31220000</v>
      </c>
    </row>
    <row r="353" spans="1:4" ht="17.25">
      <c r="A353" s="21" t="s">
        <v>8</v>
      </c>
      <c r="B353" s="22">
        <f>B352-D352</f>
        <v>30382000</v>
      </c>
      <c r="C353" s="23"/>
      <c r="D353" s="23"/>
    </row>
    <row r="354" spans="1:4" ht="15.75">
      <c r="A354" s="9"/>
      <c r="B354" s="9"/>
      <c r="C354" s="9"/>
      <c r="D354" s="9"/>
    </row>
    <row r="355" spans="1:4" ht="16.5">
      <c r="A355" s="9"/>
      <c r="B355" s="9"/>
      <c r="C355" s="11" t="s">
        <v>57</v>
      </c>
      <c r="D355" s="9"/>
    </row>
    <row r="356" spans="1:4" ht="16.5">
      <c r="A356" s="9"/>
      <c r="B356" s="9"/>
      <c r="C356" s="12" t="s">
        <v>9</v>
      </c>
      <c r="D356" s="9"/>
    </row>
    <row r="357" spans="1:4" ht="16.5">
      <c r="A357" s="9"/>
      <c r="B357" s="9"/>
      <c r="C357" s="13" t="s">
        <v>10</v>
      </c>
      <c r="D357" s="9"/>
    </row>
  </sheetData>
  <mergeCells count="22">
    <mergeCell ref="A240:D240"/>
    <mergeCell ref="A241:C241"/>
    <mergeCell ref="A35:D35"/>
    <mergeCell ref="A36:C36"/>
    <mergeCell ref="A67:D67"/>
    <mergeCell ref="A8:D8"/>
    <mergeCell ref="A9:C9"/>
    <mergeCell ref="A308:D308"/>
    <mergeCell ref="A309:C309"/>
    <mergeCell ref="A343:D343"/>
    <mergeCell ref="A344:C344"/>
    <mergeCell ref="A68:C68"/>
    <mergeCell ref="A100:D100"/>
    <mergeCell ref="A101:C101"/>
    <mergeCell ref="A134:D134"/>
    <mergeCell ref="A135:C135"/>
    <mergeCell ref="A168:D168"/>
    <mergeCell ref="A169:C169"/>
    <mergeCell ref="A206:D206"/>
    <mergeCell ref="A207:C207"/>
    <mergeCell ref="A274:D274"/>
    <mergeCell ref="A275:C275"/>
  </mergeCells>
  <pageMargins left="0.38" right="0.15748031496062992" top="0.35433070866141736" bottom="0.39370078740157483" header="0.15748031496062992" footer="0.15748031496062992"/>
  <pageSetup orientation="landscape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THCS-HL</dc:creator>
  <cp:lastModifiedBy>admin</cp:lastModifiedBy>
  <cp:lastPrinted>2023-11-27T08:44:07Z</cp:lastPrinted>
  <dcterms:created xsi:type="dcterms:W3CDTF">2022-03-28T07:20:00Z</dcterms:created>
  <dcterms:modified xsi:type="dcterms:W3CDTF">2023-11-27T08:44:10Z</dcterms:modified>
</cp:coreProperties>
</file>